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JULIO 2026\"/>
    </mc:Choice>
  </mc:AlternateContent>
  <bookViews>
    <workbookView xWindow="0" yWindow="0" windowWidth="20400" windowHeight="7635"/>
  </bookViews>
  <sheets>
    <sheet name="1° Año" sheetId="1" r:id="rId1"/>
    <sheet name="2° Año" sheetId="2" r:id="rId2"/>
    <sheet name="3° Año" sheetId="3" r:id="rId3"/>
    <sheet name="4° Año" sheetId="4" r:id="rId4"/>
  </sheets>
  <externalReferences>
    <externalReference r:id="rId5"/>
    <externalReference r:id="rId6"/>
  </externalReferences>
  <definedNames>
    <definedName name="_xlnm._FilterDatabase" localSheetId="0" hidden="1">'1° Año'!$A$3:$L$3</definedName>
    <definedName name="_xlnm._FilterDatabase" localSheetId="1" hidden="1">'2° Año'!$A$3:$N$3</definedName>
    <definedName name="_xlnm._FilterDatabase" localSheetId="2" hidden="1">'3° Año'!$B$3:$N$14</definedName>
    <definedName name="_xlnm._FilterDatabase" localSheetId="3" hidden="1">'4° Año'!$A$3:$N$16</definedName>
    <definedName name="_xlnm.Print_Area" localSheetId="0">'1° Año'!$B$2:$K$16</definedName>
    <definedName name="_xlnm.Print_Area" localSheetId="1">'2° Año'!$B$2:$K$14</definedName>
    <definedName name="_xlnm.Print_Area" localSheetId="2">'3° Año'!$B$2:$K$14</definedName>
    <definedName name="_xlnm.Print_Area" localSheetId="3">'4° Año'!$B$2:$K$16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K16" i="4"/>
  <c r="E5" i="4"/>
  <c r="F5" i="4"/>
  <c r="G5" i="4"/>
  <c r="H5" i="4"/>
  <c r="I5" i="4"/>
  <c r="J5" i="4"/>
  <c r="K5" i="4"/>
  <c r="E6" i="4"/>
  <c r="F6" i="4"/>
  <c r="G6" i="4"/>
  <c r="H6" i="4"/>
  <c r="I6" i="4"/>
  <c r="J6" i="4"/>
  <c r="K6" i="4"/>
  <c r="E7" i="4"/>
  <c r="F7" i="4"/>
  <c r="G7" i="4"/>
  <c r="H7" i="4"/>
  <c r="I7" i="4"/>
  <c r="J7" i="4"/>
  <c r="K7" i="4"/>
  <c r="E8" i="4"/>
  <c r="F8" i="4"/>
  <c r="G8" i="4"/>
  <c r="H8" i="4"/>
  <c r="I8" i="4"/>
  <c r="J8" i="4"/>
  <c r="K8" i="4"/>
  <c r="E9" i="4"/>
  <c r="F9" i="4"/>
  <c r="G9" i="4"/>
  <c r="H9" i="4"/>
  <c r="I9" i="4"/>
  <c r="J9" i="4"/>
  <c r="K9" i="4"/>
  <c r="E10" i="4"/>
  <c r="F10" i="4"/>
  <c r="G10" i="4"/>
  <c r="H10" i="4"/>
  <c r="I10" i="4"/>
  <c r="J10" i="4"/>
  <c r="K10" i="4"/>
  <c r="E11" i="4"/>
  <c r="F11" i="4"/>
  <c r="G11" i="4"/>
  <c r="H11" i="4"/>
  <c r="I11" i="4"/>
  <c r="J11" i="4"/>
  <c r="K11" i="4"/>
  <c r="E12" i="4"/>
  <c r="F12" i="4"/>
  <c r="G12" i="4"/>
  <c r="H12" i="4"/>
  <c r="I12" i="4"/>
  <c r="J12" i="4"/>
  <c r="K12" i="4"/>
  <c r="E13" i="4"/>
  <c r="F13" i="4"/>
  <c r="G13" i="4"/>
  <c r="H13" i="4"/>
  <c r="I13" i="4"/>
  <c r="J13" i="4"/>
  <c r="K13" i="4"/>
  <c r="E14" i="4"/>
  <c r="F14" i="4"/>
  <c r="G14" i="4"/>
  <c r="H14" i="4"/>
  <c r="I14" i="4"/>
  <c r="J14" i="4"/>
  <c r="K14" i="4"/>
  <c r="E15" i="4"/>
  <c r="F15" i="4"/>
  <c r="G15" i="4"/>
  <c r="H15" i="4"/>
  <c r="I15" i="4"/>
  <c r="J15" i="4"/>
  <c r="K15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E5" i="3"/>
  <c r="F5" i="3"/>
  <c r="G5" i="3"/>
  <c r="H5" i="3"/>
  <c r="I5" i="3"/>
  <c r="J5" i="3"/>
  <c r="K5" i="3"/>
  <c r="E6" i="3"/>
  <c r="F6" i="3"/>
  <c r="G6" i="3"/>
  <c r="H6" i="3"/>
  <c r="I6" i="3"/>
  <c r="J6" i="3"/>
  <c r="K6" i="3"/>
  <c r="E7" i="3"/>
  <c r="F7" i="3"/>
  <c r="G7" i="3"/>
  <c r="H7" i="3"/>
  <c r="I7" i="3"/>
  <c r="J7" i="3"/>
  <c r="K7" i="3"/>
  <c r="E8" i="3"/>
  <c r="F8" i="3"/>
  <c r="G8" i="3"/>
  <c r="H8" i="3"/>
  <c r="I8" i="3"/>
  <c r="J8" i="3"/>
  <c r="K8" i="3"/>
  <c r="E9" i="3"/>
  <c r="F9" i="3"/>
  <c r="G9" i="3"/>
  <c r="H9" i="3"/>
  <c r="I9" i="3"/>
  <c r="J9" i="3"/>
  <c r="K9" i="3"/>
  <c r="E10" i="3"/>
  <c r="F10" i="3"/>
  <c r="G10" i="3"/>
  <c r="H10" i="3"/>
  <c r="I10" i="3"/>
  <c r="J10" i="3"/>
  <c r="K10" i="3"/>
  <c r="E11" i="3"/>
  <c r="F11" i="3"/>
  <c r="G11" i="3"/>
  <c r="H11" i="3"/>
  <c r="I11" i="3"/>
  <c r="J11" i="3"/>
  <c r="K11" i="3"/>
  <c r="E12" i="3"/>
  <c r="F12" i="3"/>
  <c r="G12" i="3"/>
  <c r="H12" i="3"/>
  <c r="I12" i="3"/>
  <c r="J12" i="3"/>
  <c r="K12" i="3"/>
  <c r="E13" i="3"/>
  <c r="F13" i="3"/>
  <c r="G13" i="3"/>
  <c r="H13" i="3"/>
  <c r="I13" i="3"/>
  <c r="J13" i="3"/>
  <c r="K13" i="3"/>
  <c r="E14" i="3"/>
  <c r="F14" i="3"/>
  <c r="G14" i="3"/>
  <c r="H14" i="3"/>
  <c r="I14" i="3"/>
  <c r="J14" i="3"/>
  <c r="K1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E5" i="2"/>
  <c r="F5" i="2"/>
  <c r="G5" i="2"/>
  <c r="H5" i="2"/>
  <c r="I5" i="2"/>
  <c r="J5" i="2"/>
  <c r="K5" i="2"/>
  <c r="E6" i="2"/>
  <c r="F6" i="2"/>
  <c r="G6" i="2"/>
  <c r="H6" i="2"/>
  <c r="I6" i="2"/>
  <c r="J6" i="2"/>
  <c r="K6" i="2"/>
  <c r="E7" i="2"/>
  <c r="F7" i="2"/>
  <c r="G7" i="2"/>
  <c r="H7" i="2"/>
  <c r="I7" i="2"/>
  <c r="J7" i="2"/>
  <c r="K7" i="2"/>
  <c r="E8" i="2"/>
  <c r="F8" i="2"/>
  <c r="G8" i="2"/>
  <c r="H8" i="2"/>
  <c r="I8" i="2"/>
  <c r="J8" i="2"/>
  <c r="K8" i="2"/>
  <c r="E9" i="2"/>
  <c r="F9" i="2"/>
  <c r="G9" i="2"/>
  <c r="H9" i="2"/>
  <c r="I9" i="2"/>
  <c r="J9" i="2"/>
  <c r="K9" i="2"/>
  <c r="E10" i="2"/>
  <c r="F10" i="2"/>
  <c r="G10" i="2"/>
  <c r="H10" i="2"/>
  <c r="I10" i="2"/>
  <c r="J10" i="2"/>
  <c r="K10" i="2"/>
  <c r="E11" i="2"/>
  <c r="F11" i="2"/>
  <c r="G11" i="2"/>
  <c r="H11" i="2"/>
  <c r="I11" i="2"/>
  <c r="J11" i="2"/>
  <c r="K11" i="2"/>
  <c r="E12" i="2"/>
  <c r="F12" i="2"/>
  <c r="G12" i="2"/>
  <c r="H12" i="2"/>
  <c r="I12" i="2"/>
  <c r="J12" i="2"/>
  <c r="K12" i="2"/>
  <c r="E13" i="2"/>
  <c r="F13" i="2"/>
  <c r="G13" i="2"/>
  <c r="H13" i="2"/>
  <c r="I13" i="2"/>
  <c r="J13" i="2"/>
  <c r="K13" i="2"/>
  <c r="E14" i="2"/>
  <c r="F14" i="2"/>
  <c r="G14" i="2"/>
  <c r="H14" i="2"/>
  <c r="I14" i="2"/>
  <c r="J14" i="2"/>
  <c r="K1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E5" i="1"/>
  <c r="F5" i="1"/>
  <c r="G5" i="1"/>
  <c r="H5" i="1"/>
  <c r="I5" i="1"/>
  <c r="J5" i="1"/>
  <c r="K5" i="1"/>
  <c r="E6" i="1"/>
  <c r="F6" i="1"/>
  <c r="G6" i="1"/>
  <c r="H6" i="1"/>
  <c r="I6" i="1"/>
  <c r="J6" i="1"/>
  <c r="K6" i="1"/>
  <c r="E7" i="1"/>
  <c r="F7" i="1"/>
  <c r="G7" i="1"/>
  <c r="H7" i="1"/>
  <c r="I7" i="1"/>
  <c r="J7" i="1"/>
  <c r="K7" i="1"/>
  <c r="E8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K11" i="1"/>
  <c r="E12" i="1"/>
  <c r="F12" i="1"/>
  <c r="G12" i="1"/>
  <c r="H12" i="1"/>
  <c r="I12" i="1"/>
  <c r="J12" i="1"/>
  <c r="K12" i="1"/>
  <c r="E13" i="1"/>
  <c r="F13" i="1"/>
  <c r="G13" i="1"/>
  <c r="H13" i="1"/>
  <c r="I13" i="1"/>
  <c r="J13" i="1"/>
  <c r="K13" i="1"/>
  <c r="E14" i="1"/>
  <c r="F14" i="1"/>
  <c r="G14" i="1"/>
  <c r="H14" i="1"/>
  <c r="I14" i="1"/>
  <c r="J14" i="1"/>
  <c r="K14" i="1"/>
  <c r="E15" i="1"/>
  <c r="F15" i="1"/>
  <c r="G15" i="1"/>
  <c r="H15" i="1"/>
  <c r="I15" i="1"/>
  <c r="J15" i="1"/>
  <c r="K15" i="1"/>
  <c r="E16" i="1"/>
  <c r="F16" i="1"/>
  <c r="G16" i="1"/>
  <c r="H16" i="1"/>
  <c r="I16" i="1"/>
  <c r="J16" i="1"/>
  <c r="K16" i="1"/>
  <c r="B16" i="4" l="1"/>
  <c r="C16" i="4"/>
</calcChain>
</file>

<file path=xl/sharedStrings.xml><?xml version="1.0" encoding="utf-8"?>
<sst xmlns="http://schemas.openxmlformats.org/spreadsheetml/2006/main" count="164" uniqueCount="29">
  <si>
    <t>MATERIAS</t>
  </si>
  <si>
    <t>RÉGIMEN</t>
  </si>
  <si>
    <t>PRESIDENTE</t>
  </si>
  <si>
    <t>1º VOCAL</t>
  </si>
  <si>
    <t>2º VOCAL</t>
  </si>
  <si>
    <t>MODALIDAD</t>
  </si>
  <si>
    <t>PRESENCIAL</t>
  </si>
  <si>
    <t>1° Turno</t>
  </si>
  <si>
    <t>2° Turno</t>
  </si>
  <si>
    <t>DEPARTAMENTO:    CIENCIAS ECONÓMICAS Y EMPRESARIALES</t>
  </si>
  <si>
    <t>CARRERAS</t>
  </si>
  <si>
    <t>Fecha</t>
  </si>
  <si>
    <t>Horario</t>
  </si>
  <si>
    <t>T R I B U N A L    E V A L U A D O R</t>
  </si>
  <si>
    <t>AÑO: 4° (LA, CPN)</t>
  </si>
  <si>
    <t>VIRTUAL ZOOM
(Posadas - Oberá - Eldorado)</t>
  </si>
  <si>
    <t>CPN - LA</t>
  </si>
  <si>
    <t xml:space="preserve">CPN  </t>
  </si>
  <si>
    <t>CPN</t>
  </si>
  <si>
    <t>LA</t>
  </si>
  <si>
    <t>VIRTUAL ZOOM (Posadas)</t>
  </si>
  <si>
    <t>*Se desarrollan en sede sobre calle Leandro N. Alem 783</t>
  </si>
  <si>
    <t>AÑO: 3° (CPN)</t>
  </si>
  <si>
    <t>AÑO: 2° (CPN)</t>
  </si>
  <si>
    <t>AÑO: 1° (CPN)</t>
  </si>
  <si>
    <t>VIRTUAL ZOOM
(Oberá - Eldorado)</t>
  </si>
  <si>
    <t>VIRTUAL ZOOM
(Oberá - Posadas)</t>
  </si>
  <si>
    <r>
      <t xml:space="preserve">MESAS DE EXAMENES TURNO JULIO 2026
(fechas sujetas a modificaciones) - </t>
    </r>
    <r>
      <rPr>
        <sz val="12"/>
        <color theme="1" tint="0.249977111117893"/>
        <rFont val="Arial Black"/>
        <family val="2"/>
      </rPr>
      <t>SEDE OBERÁ</t>
    </r>
  </si>
  <si>
    <t>1° Turno:    06/07/26 - 17/07/26
2° Turno:    20/07/26 - 31/07/26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</si>
</sst>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hh:mm:ss;@"/>
    <numFmt numFmtId="166" formatCode="[$-F400]h:mm:ss\ AM/PM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9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66" fontId="7" fillId="0" borderId="13" xfId="0" quotePrefix="1" applyNumberFormat="1" applyFont="1" applyFill="1" applyBorder="1" applyAlignment="1">
      <alignment horizontal="center" vertical="center"/>
    </xf>
    <xf numFmtId="166" fontId="7" fillId="0" borderId="25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166" fontId="7" fillId="0" borderId="1" xfId="0" quotePrefix="1" applyNumberFormat="1" applyFont="1" applyFill="1" applyBorder="1" applyAlignment="1">
      <alignment horizontal="center" vertical="center"/>
    </xf>
    <xf numFmtId="166" fontId="7" fillId="0" borderId="1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66" fontId="7" fillId="0" borderId="16" xfId="0" quotePrefix="1" applyNumberFormat="1" applyFont="1" applyFill="1" applyBorder="1" applyAlignment="1">
      <alignment horizontal="center" vertical="center"/>
    </xf>
    <xf numFmtId="166" fontId="7" fillId="0" borderId="2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66" fontId="7" fillId="0" borderId="25" xfId="0" quotePrefix="1" applyNumberFormat="1" applyFont="1" applyFill="1" applyBorder="1" applyAlignment="1">
      <alignment horizontal="center" vertical="center"/>
    </xf>
    <xf numFmtId="166" fontId="7" fillId="0" borderId="10" xfId="0" quotePrefix="1" applyNumberFormat="1" applyFont="1" applyFill="1" applyBorder="1" applyAlignment="1">
      <alignment horizontal="center" vertical="center"/>
    </xf>
    <xf numFmtId="166" fontId="7" fillId="0" borderId="26" xfId="0" quotePrefix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165" fontId="7" fillId="0" borderId="13" xfId="0" quotePrefix="1" applyNumberFormat="1" applyFont="1" applyFill="1" applyBorder="1" applyAlignment="1">
      <alignment horizontal="center" vertical="center"/>
    </xf>
    <xf numFmtId="165" fontId="7" fillId="0" borderId="25" xfId="0" quotePrefix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5" fontId="7" fillId="0" borderId="16" xfId="0" quotePrefix="1" applyNumberFormat="1" applyFont="1" applyFill="1" applyBorder="1" applyAlignment="1">
      <alignment horizontal="center" vertical="center"/>
    </xf>
    <xf numFmtId="165" fontId="7" fillId="0" borderId="26" xfId="0" quotePrefix="1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42333</xdr:rowOff>
    </xdr:from>
    <xdr:to>
      <xdr:col>1</xdr:col>
      <xdr:colOff>2046898</xdr:colOff>
      <xdr:row>0</xdr:row>
      <xdr:rowOff>509057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42333"/>
          <a:ext cx="1761148" cy="466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338667</xdr:colOff>
      <xdr:row>0</xdr:row>
      <xdr:rowOff>74083</xdr:rowOff>
    </xdr:from>
    <xdr:to>
      <xdr:col>1</xdr:col>
      <xdr:colOff>2099815</xdr:colOff>
      <xdr:row>0</xdr:row>
      <xdr:rowOff>540807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7" y="74083"/>
          <a:ext cx="1761148" cy="466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275167</xdr:colOff>
      <xdr:row>0</xdr:row>
      <xdr:rowOff>63500</xdr:rowOff>
    </xdr:from>
    <xdr:to>
      <xdr:col>1</xdr:col>
      <xdr:colOff>2036315</xdr:colOff>
      <xdr:row>0</xdr:row>
      <xdr:rowOff>530224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7" y="63500"/>
          <a:ext cx="1761148" cy="4667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232834</xdr:colOff>
      <xdr:row>0</xdr:row>
      <xdr:rowOff>74084</xdr:rowOff>
    </xdr:from>
    <xdr:to>
      <xdr:col>1</xdr:col>
      <xdr:colOff>1993982</xdr:colOff>
      <xdr:row>0</xdr:row>
      <xdr:rowOff>540808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3394429C-3E51-1B1C-188C-A631FE282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1" y="74084"/>
          <a:ext cx="1761148" cy="466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JULI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6\FEBRERO%202026\GRILLA%20MES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"/>
    </sheetNames>
    <sheetDataSet>
      <sheetData sheetId="0">
        <row r="9">
          <cell r="C9" t="str">
            <v>CONTABILIDAD I</v>
          </cell>
          <cell r="D9" t="str">
            <v>1ºC</v>
          </cell>
          <cell r="E9">
            <v>46211</v>
          </cell>
          <cell r="F9">
            <v>0.625</v>
          </cell>
          <cell r="G9">
            <v>46224</v>
          </cell>
          <cell r="H9">
            <v>0.625</v>
          </cell>
          <cell r="I9" t="str">
            <v>ESTEVES, SILVIA KARINA</v>
          </cell>
          <cell r="J9" t="str">
            <v>KASTNER, CARLA ANABELLA BELEN</v>
          </cell>
          <cell r="K9" t="str">
            <v>WEKWERT, CARLOS EMMANUEL</v>
          </cell>
        </row>
        <row r="10">
          <cell r="C10" t="str">
            <v>INTRODUCCIÓN A LAS CIENCIAS SOCIALES</v>
          </cell>
          <cell r="D10" t="str">
            <v>1ºC</v>
          </cell>
          <cell r="E10">
            <v>46209</v>
          </cell>
          <cell r="F10">
            <v>0.625</v>
          </cell>
          <cell r="G10">
            <v>46225</v>
          </cell>
          <cell r="H10">
            <v>0.66666666666666663</v>
          </cell>
          <cell r="I10" t="str">
            <v>CARDOZO, MARIA EMILIA</v>
          </cell>
          <cell r="J10" t="str">
            <v>GONCALVEZ, MARINA</v>
          </cell>
          <cell r="K10" t="str">
            <v>WEKWERT, CARLOS EMMANUEL</v>
          </cell>
        </row>
        <row r="11">
          <cell r="C11" t="str">
            <v xml:space="preserve">LENGUA Y COMUNICACION  </v>
          </cell>
          <cell r="D11" t="str">
            <v>1ºC</v>
          </cell>
          <cell r="E11">
            <v>46210</v>
          </cell>
          <cell r="F11">
            <v>0.66666666666666663</v>
          </cell>
          <cell r="G11">
            <v>46224</v>
          </cell>
          <cell r="H11">
            <v>0.66666666666666663</v>
          </cell>
          <cell r="I11" t="str">
            <v>RICHTER, JOHANA CRISTINA</v>
          </cell>
          <cell r="J11" t="str">
            <v>CHAMORRO, NATALIA GRISELDA</v>
          </cell>
          <cell r="K11" t="str">
            <v>ESTEVES, SILVIA KARINA</v>
          </cell>
        </row>
        <row r="12">
          <cell r="C12" t="str">
            <v>SOCIOLOGIA Y FORMACION CIUDADANA</v>
          </cell>
          <cell r="D12" t="str">
            <v>1ºC</v>
          </cell>
          <cell r="E12">
            <v>46218</v>
          </cell>
          <cell r="F12">
            <v>0.75</v>
          </cell>
          <cell r="G12">
            <v>46231</v>
          </cell>
          <cell r="H12">
            <v>0.75</v>
          </cell>
          <cell r="I12" t="str">
            <v>STRASSER, Marcelo Ricardo </v>
          </cell>
          <cell r="J12" t="str">
            <v>ALVAREZ, ENRIQUE MIGUEL</v>
          </cell>
          <cell r="K12" t="str">
            <v>WEKWERT, CARLOS EMMANUEL</v>
          </cell>
        </row>
        <row r="13">
          <cell r="C13" t="str">
            <v>INTRODUCCIÓN A LA MATEMÁTICA</v>
          </cell>
          <cell r="D13" t="str">
            <v>1ºC</v>
          </cell>
          <cell r="E13">
            <v>46217</v>
          </cell>
          <cell r="F13">
            <v>0.66666666666666663</v>
          </cell>
          <cell r="G13">
            <v>46226</v>
          </cell>
          <cell r="H13">
            <v>0.66666666666666663</v>
          </cell>
          <cell r="I13" t="str">
            <v>CHAMORRO, NATALIA GRISELDA</v>
          </cell>
          <cell r="J13" t="str">
            <v>BENITEZ, JUAN MANUEL</v>
          </cell>
          <cell r="K13" t="str">
            <v>RUFFINI, MARIANO CESAR</v>
          </cell>
        </row>
        <row r="14">
          <cell r="C14" t="str">
            <v>PRINCIPIOS DE ADMINISTRACION</v>
          </cell>
          <cell r="D14" t="str">
            <v>1ºC</v>
          </cell>
          <cell r="E14">
            <v>46209</v>
          </cell>
          <cell r="F14">
            <v>0.75</v>
          </cell>
          <cell r="G14">
            <v>46223</v>
          </cell>
          <cell r="H14">
            <v>0.75</v>
          </cell>
          <cell r="I14" t="str">
            <v>MARIN, RAMIRO FERNANDO</v>
          </cell>
          <cell r="J14" t="str">
            <v>KAIRIYAMA, RAUL TOKUJI</v>
          </cell>
          <cell r="K14" t="str">
            <v>LYSIAK, EMILIANO</v>
          </cell>
        </row>
        <row r="15">
          <cell r="C15" t="str">
            <v>CONTABILIDAD II</v>
          </cell>
          <cell r="D15" t="str">
            <v>2ºC</v>
          </cell>
          <cell r="E15">
            <v>46218</v>
          </cell>
          <cell r="F15">
            <v>0.66666666666666663</v>
          </cell>
          <cell r="G15">
            <v>46232</v>
          </cell>
          <cell r="H15">
            <v>0.66666666666666663</v>
          </cell>
          <cell r="I15" t="str">
            <v>ESTEVES, SILVIA KARINA</v>
          </cell>
          <cell r="J15" t="str">
            <v>KASTNER, CARLA ANABELLA BELEN</v>
          </cell>
          <cell r="K15" t="str">
            <v>WEKWERT, CARLOS EMMANUEL</v>
          </cell>
        </row>
        <row r="16">
          <cell r="C16" t="str">
            <v>MATEMÁTICA I</v>
          </cell>
          <cell r="D16" t="str">
            <v>2ºC</v>
          </cell>
          <cell r="E16">
            <v>46220</v>
          </cell>
          <cell r="F16">
            <v>0.75</v>
          </cell>
          <cell r="G16">
            <v>46233</v>
          </cell>
          <cell r="H16">
            <v>0.75</v>
          </cell>
          <cell r="I16" t="str">
            <v>CHAMORRO, NATALIA GRISELDA</v>
          </cell>
          <cell r="J16" t="str">
            <v>BENITEZ, JUAN MANUEL</v>
          </cell>
          <cell r="K16" t="str">
            <v>RUFFINI, MARIANO CESAR</v>
          </cell>
        </row>
        <row r="17">
          <cell r="C17" t="str">
            <v>GEOGRAFIA ECONOMICA</v>
          </cell>
          <cell r="D17" t="str">
            <v>2ºC</v>
          </cell>
          <cell r="E17">
            <v>46220</v>
          </cell>
          <cell r="F17">
            <v>0.66666666666666663</v>
          </cell>
          <cell r="G17">
            <v>46234</v>
          </cell>
          <cell r="H17">
            <v>0.66666666666666663</v>
          </cell>
          <cell r="I17" t="str">
            <v>AGUILAR, CLAUDIO</v>
          </cell>
          <cell r="J17" t="str">
            <v>MARIN, RAMIRO FERNANDO</v>
          </cell>
          <cell r="K17" t="str">
            <v>LYSIAK, EMILIANO</v>
          </cell>
        </row>
        <row r="18">
          <cell r="C18" t="str">
            <v>HISTORIA ECONÓMICA Y SOCIAL</v>
          </cell>
          <cell r="D18" t="str">
            <v>2ºC</v>
          </cell>
          <cell r="E18">
            <v>46218</v>
          </cell>
          <cell r="F18">
            <v>0.75</v>
          </cell>
          <cell r="G18">
            <v>46227</v>
          </cell>
          <cell r="H18">
            <v>0.75</v>
          </cell>
          <cell r="I18" t="str">
            <v>MARIN, RAMIRO FERNANDO</v>
          </cell>
          <cell r="J18" t="str">
            <v>CHAMORRO, NATALIA GRISELDA</v>
          </cell>
          <cell r="K18" t="str">
            <v>ALVAREZ, ENRIQUE MIGUEL</v>
          </cell>
        </row>
        <row r="19">
          <cell r="C19" t="str">
            <v>DERECHO CONSTITUCIONAL Y ADMINISTRATIVO</v>
          </cell>
          <cell r="D19" t="str">
            <v>2ºC</v>
          </cell>
          <cell r="E19">
            <v>46219</v>
          </cell>
          <cell r="F19">
            <v>0.66666666666666663</v>
          </cell>
          <cell r="G19">
            <v>46233</v>
          </cell>
          <cell r="H19">
            <v>0.66666666666666663</v>
          </cell>
          <cell r="I19" t="str">
            <v>ENRIQUE, GABRIELA SOLEDAD</v>
          </cell>
          <cell r="J19" t="str">
            <v>BEHLER, DANIEL</v>
          </cell>
          <cell r="K19" t="str">
            <v>RUFFINI, MARIANO CESAR</v>
          </cell>
        </row>
        <row r="20">
          <cell r="C20" t="str">
            <v>EVOLUCIÓN DE LA TEORÍA ECONÓMICA</v>
          </cell>
          <cell r="D20" t="str">
            <v>2ºC</v>
          </cell>
          <cell r="E20">
            <v>46211</v>
          </cell>
          <cell r="F20">
            <v>0.75</v>
          </cell>
          <cell r="G20">
            <v>46225</v>
          </cell>
          <cell r="H20">
            <v>0.75</v>
          </cell>
          <cell r="I20" t="str">
            <v>ALVAREZ, ENRIQUE MIGUEL</v>
          </cell>
          <cell r="J20" t="str">
            <v>CHAMORRO, NATALIA GRISELDA</v>
          </cell>
          <cell r="K20" t="str">
            <v>NITTMANN, PATRICIA VIVIANA</v>
          </cell>
        </row>
        <row r="21">
          <cell r="C21" t="str">
            <v>CONTABILIDAD III</v>
          </cell>
          <cell r="D21" t="str">
            <v>1ºC</v>
          </cell>
          <cell r="E21">
            <v>46210</v>
          </cell>
          <cell r="F21">
            <v>0.66666666666666663</v>
          </cell>
          <cell r="G21">
            <v>46224</v>
          </cell>
          <cell r="H21">
            <v>0.66666666666666663</v>
          </cell>
          <cell r="I21" t="str">
            <v>NITTMANN, PATRICIA VIVIANA</v>
          </cell>
          <cell r="J21" t="str">
            <v>RUFFINI, MARIANO CESAR</v>
          </cell>
          <cell r="K21" t="str">
            <v>WEKWERT, CARLOS EMMANUEL</v>
          </cell>
        </row>
        <row r="22">
          <cell r="C22" t="str">
            <v xml:space="preserve">MATEMÁTICA II  </v>
          </cell>
          <cell r="D22" t="str">
            <v>1ºC</v>
          </cell>
          <cell r="E22">
            <v>46209</v>
          </cell>
          <cell r="F22">
            <v>0.75</v>
          </cell>
          <cell r="G22">
            <v>46223</v>
          </cell>
          <cell r="H22">
            <v>0.75</v>
          </cell>
          <cell r="I22" t="str">
            <v>CHAMORRO, NATALIA GRISELDA</v>
          </cell>
          <cell r="J22" t="str">
            <v>KNASS, GABRIELA ANDREA</v>
          </cell>
          <cell r="K22" t="str">
            <v>BARRERA, VERONICA</v>
          </cell>
        </row>
        <row r="23">
          <cell r="C23" t="str">
            <v>MICROECONOMÍA</v>
          </cell>
          <cell r="D23" t="str">
            <v>1ºC</v>
          </cell>
          <cell r="E23">
            <v>46211</v>
          </cell>
          <cell r="F23">
            <v>0.66666666666666663</v>
          </cell>
          <cell r="G23">
            <v>46225</v>
          </cell>
          <cell r="H23">
            <v>0.66666666666666663</v>
          </cell>
          <cell r="I23" t="str">
            <v>LYSIAK, EMILIANO</v>
          </cell>
          <cell r="J23" t="str">
            <v>ALVAREZ, ENRIQUE MIGUEL</v>
          </cell>
          <cell r="K23" t="str">
            <v>ZANEK, RAMON ALEJANDRO JAVIER</v>
          </cell>
        </row>
        <row r="24">
          <cell r="C24" t="str">
            <v>DERECHO CIVIL Y COMERCIAL</v>
          </cell>
          <cell r="D24" t="str">
            <v>1ºC</v>
          </cell>
          <cell r="E24">
            <v>46217</v>
          </cell>
          <cell r="F24">
            <v>0.66666666666666663</v>
          </cell>
          <cell r="G24">
            <v>46230</v>
          </cell>
          <cell r="H24">
            <v>0.66666666666666663</v>
          </cell>
          <cell r="I24" t="str">
            <v>ROBLEDO, JORGE ALBERTO</v>
          </cell>
          <cell r="J24" t="str">
            <v>VIOLA, MARIANA LILEN</v>
          </cell>
          <cell r="K24" t="str">
            <v>BEHLER, DANIEL</v>
          </cell>
        </row>
        <row r="25">
          <cell r="C25" t="str">
            <v>ELEMENTOS Y ANÁLISIS TRIBUTARIO</v>
          </cell>
          <cell r="D25" t="str">
            <v>1ºC</v>
          </cell>
          <cell r="E25">
            <v>46211</v>
          </cell>
          <cell r="F25">
            <v>0.75</v>
          </cell>
          <cell r="G25">
            <v>46225</v>
          </cell>
          <cell r="H25">
            <v>0.75</v>
          </cell>
          <cell r="I25" t="str">
            <v>NACKE, KARINA MARCELA</v>
          </cell>
          <cell r="J25" t="str">
            <v>STEPANIUK, JULIANA ISABEL</v>
          </cell>
          <cell r="K25" t="str">
            <v>WEKWERT, CARLOS EMMANUEL</v>
          </cell>
        </row>
        <row r="26">
          <cell r="C26" t="str">
            <v>CONTABILIDAD IV</v>
          </cell>
          <cell r="D26" t="str">
            <v>2ºC</v>
          </cell>
          <cell r="E26">
            <v>46217</v>
          </cell>
          <cell r="F26">
            <v>0.75</v>
          </cell>
          <cell r="G26">
            <v>46231</v>
          </cell>
          <cell r="H26">
            <v>0.75</v>
          </cell>
          <cell r="I26" t="str">
            <v>NITTMANN, PATRICIA VIVIANA</v>
          </cell>
          <cell r="J26" t="str">
            <v>RUFFINI, MARIANO CESAR</v>
          </cell>
          <cell r="K26" t="str">
            <v>WEKWERT, CARLOS EMMANUEL</v>
          </cell>
        </row>
        <row r="27">
          <cell r="C27" t="str">
            <v xml:space="preserve">MATEMÁTICA FINANCIERA  </v>
          </cell>
          <cell r="D27" t="str">
            <v>2ºC</v>
          </cell>
          <cell r="E27">
            <v>46218</v>
          </cell>
          <cell r="F27">
            <v>0.66666666666666663</v>
          </cell>
          <cell r="G27">
            <v>46227</v>
          </cell>
          <cell r="H27">
            <v>0.66666666666666663</v>
          </cell>
          <cell r="I27" t="str">
            <v>BARRERA, VERONICA</v>
          </cell>
          <cell r="J27" t="str">
            <v>BENITEZ, JUAN MANUEL</v>
          </cell>
          <cell r="K27" t="str">
            <v>NACKE, KARINA MARCELA</v>
          </cell>
        </row>
        <row r="28">
          <cell r="C28" t="str">
            <v>MACROECONOMÍA</v>
          </cell>
          <cell r="D28" t="str">
            <v>2ºC</v>
          </cell>
          <cell r="E28">
            <v>46219</v>
          </cell>
          <cell r="F28">
            <v>0.70833333333333337</v>
          </cell>
          <cell r="G28">
            <v>46233</v>
          </cell>
          <cell r="H28">
            <v>0.70833333333333337</v>
          </cell>
          <cell r="I28" t="str">
            <v>LYSIAK, EMILIANO</v>
          </cell>
          <cell r="J28" t="str">
            <v>BARRERA, VERONICA</v>
          </cell>
          <cell r="K28" t="str">
            <v>ESTEVES, SILVIA KARINA</v>
          </cell>
        </row>
        <row r="29">
          <cell r="C29" t="str">
            <v>SOCIEDADES</v>
          </cell>
          <cell r="D29" t="str">
            <v>2ºC</v>
          </cell>
          <cell r="E29">
            <v>46220</v>
          </cell>
          <cell r="F29">
            <v>0.66666666666666663</v>
          </cell>
          <cell r="G29">
            <v>46234</v>
          </cell>
          <cell r="H29">
            <v>0.66666666666666663</v>
          </cell>
          <cell r="I29" t="str">
            <v>VIOLA DALMAU, HECTOR MARIANO</v>
          </cell>
          <cell r="J29" t="str">
            <v>STEPANIUK, JULIANA ISABEL</v>
          </cell>
          <cell r="K29" t="str">
            <v>ESTEVES, SILVIA KARINA</v>
          </cell>
        </row>
        <row r="30">
          <cell r="C30" t="str">
            <v>PROCEDIMIENTO TRIBUTARIO</v>
          </cell>
          <cell r="D30" t="str">
            <v>2ºC</v>
          </cell>
          <cell r="E30">
            <v>46218</v>
          </cell>
          <cell r="F30">
            <v>0.75</v>
          </cell>
          <cell r="G30">
            <v>46232</v>
          </cell>
          <cell r="H30">
            <v>0.75</v>
          </cell>
          <cell r="I30" t="str">
            <v>STEPANIUK, JULIANA ISABEL</v>
          </cell>
          <cell r="J30" t="str">
            <v>NACKE, KARINA MARCELA</v>
          </cell>
          <cell r="K30" t="str">
            <v>WEKWERT, CARLOS EMMANUEL</v>
          </cell>
        </row>
        <row r="31">
          <cell r="C31" t="str">
            <v>ESTADOS CONTABLES</v>
          </cell>
          <cell r="D31" t="str">
            <v>A</v>
          </cell>
          <cell r="E31">
            <v>46219</v>
          </cell>
          <cell r="F31">
            <v>0.75</v>
          </cell>
          <cell r="G31">
            <v>46233</v>
          </cell>
          <cell r="H31">
            <v>0.75</v>
          </cell>
          <cell r="I31" t="str">
            <v>PACE, CLAUDIO HORACIO</v>
          </cell>
          <cell r="J31" t="str">
            <v>CHAMORRO, NATALIA GRISELDA</v>
          </cell>
          <cell r="K31" t="str">
            <v>PEREZ, SERGIO DANIEL</v>
          </cell>
        </row>
        <row r="32">
          <cell r="C32" t="str">
            <v>ESTADÍSTICA</v>
          </cell>
          <cell r="D32" t="str">
            <v>A</v>
          </cell>
          <cell r="E32">
            <v>46209</v>
          </cell>
          <cell r="F32">
            <v>0.75</v>
          </cell>
          <cell r="G32">
            <v>46223</v>
          </cell>
          <cell r="H32">
            <v>0.75</v>
          </cell>
          <cell r="I32" t="str">
            <v>BENITEZ, JUAN MANUEL</v>
          </cell>
          <cell r="J32" t="str">
            <v>KNASS, GABRIELA ANDREA</v>
          </cell>
          <cell r="K32" t="str">
            <v>RUFFINI, MARIANO CESAR</v>
          </cell>
        </row>
        <row r="33">
          <cell r="C33" t="str">
            <v>IMPUESTOS I</v>
          </cell>
          <cell r="D33" t="str">
            <v>1ºC</v>
          </cell>
          <cell r="E33">
            <v>46209</v>
          </cell>
          <cell r="F33">
            <v>0.625</v>
          </cell>
          <cell r="G33">
            <v>46223</v>
          </cell>
          <cell r="H33">
            <v>0.625</v>
          </cell>
          <cell r="I33" t="str">
            <v>NACKE, KARINA MARCELA</v>
          </cell>
          <cell r="J33" t="str">
            <v>RUIZ, MARIA CLAUDIA</v>
          </cell>
          <cell r="K33" t="str">
            <v>PEREZ, SERGIO DANIEL</v>
          </cell>
        </row>
        <row r="34">
          <cell r="C34" t="str">
            <v>COSTOS I</v>
          </cell>
          <cell r="D34" t="str">
            <v>1ºC</v>
          </cell>
          <cell r="E34">
            <v>46211</v>
          </cell>
          <cell r="F34">
            <v>0.75</v>
          </cell>
          <cell r="G34">
            <v>46225</v>
          </cell>
          <cell r="H34">
            <v>0.66666666666666663</v>
          </cell>
          <cell r="I34" t="str">
            <v>ZANEK, RAMON ALEJANDRO JAVIER</v>
          </cell>
          <cell r="J34" t="str">
            <v>HOROT, HECTOR HORACIO</v>
          </cell>
          <cell r="K34" t="str">
            <v>BARRERA, VERONICA</v>
          </cell>
        </row>
        <row r="35">
          <cell r="C35" t="str">
            <v>AUDITORÍA Y CONTROL INTERNO</v>
          </cell>
          <cell r="D35" t="str">
            <v>1ºC</v>
          </cell>
          <cell r="E35">
            <v>46210</v>
          </cell>
          <cell r="F35">
            <v>0.75</v>
          </cell>
          <cell r="G35">
            <v>46231</v>
          </cell>
          <cell r="H35">
            <v>0.75</v>
          </cell>
          <cell r="I35" t="str">
            <v>HOROT, HECTOR HORACIO</v>
          </cell>
          <cell r="J35" t="str">
            <v>KAIRIYAMA, RAUL TOKUJI</v>
          </cell>
          <cell r="K35" t="str">
            <v>BARRERA, VERONICA</v>
          </cell>
        </row>
        <row r="36">
          <cell r="C36" t="str">
            <v>DERECHO LABORAL Y PREVISIONAL</v>
          </cell>
          <cell r="D36" t="str">
            <v>1ºC</v>
          </cell>
          <cell r="E36">
            <v>46210</v>
          </cell>
          <cell r="F36">
            <v>0.66666666666666663</v>
          </cell>
          <cell r="G36">
            <v>46224</v>
          </cell>
          <cell r="H36">
            <v>0.75</v>
          </cell>
          <cell r="I36" t="str">
            <v>ENRIQUE, GABRIELA SOLEDAD</v>
          </cell>
          <cell r="J36" t="str">
            <v>BORDIN, LEONARDO EMANUEL</v>
          </cell>
          <cell r="K36" t="str">
            <v>BEHLER, DANIEL</v>
          </cell>
        </row>
        <row r="37">
          <cell r="C37" t="str">
            <v>IMPUESTOS II</v>
          </cell>
          <cell r="D37" t="str">
            <v>2ºC</v>
          </cell>
          <cell r="E37">
            <v>46211</v>
          </cell>
          <cell r="F37">
            <v>0.66666666666666663</v>
          </cell>
          <cell r="G37">
            <v>46232</v>
          </cell>
          <cell r="H37">
            <v>0.66666666666666663</v>
          </cell>
          <cell r="I37" t="str">
            <v>PEREZ, SERGIO DANIEL</v>
          </cell>
          <cell r="J37" t="str">
            <v>RUIZ, MARIA CLAUDIA</v>
          </cell>
          <cell r="K37" t="str">
            <v>NACKE, KARINA MARCELA</v>
          </cell>
        </row>
        <row r="38">
          <cell r="C38" t="str">
            <v>COSTOS II</v>
          </cell>
          <cell r="D38" t="str">
            <v>2ºC</v>
          </cell>
          <cell r="E38">
            <v>46219</v>
          </cell>
          <cell r="F38">
            <v>0.66666666666666663</v>
          </cell>
          <cell r="G38">
            <v>46233</v>
          </cell>
          <cell r="H38">
            <v>0.66666666666666663</v>
          </cell>
          <cell r="I38" t="str">
            <v>ZANEK, RAMON ALEJANDRO JAVIER</v>
          </cell>
          <cell r="J38" t="str">
            <v>MARIN, RAMIRO FERNANDO</v>
          </cell>
          <cell r="K38" t="str">
            <v>WEKWERT, CARLOS EMMANUEL</v>
          </cell>
        </row>
        <row r="39">
          <cell r="C39" t="str">
            <v>CONCURSOS Y QUIEBRAS</v>
          </cell>
          <cell r="D39" t="str">
            <v>2ºC</v>
          </cell>
          <cell r="E39">
            <v>46217</v>
          </cell>
          <cell r="F39">
            <v>0.66666666666666663</v>
          </cell>
          <cell r="G39">
            <v>46231</v>
          </cell>
          <cell r="H39">
            <v>0.66666666666666663</v>
          </cell>
          <cell r="I39" t="str">
            <v>STEPANIUK, JULIANA ISABEL</v>
          </cell>
          <cell r="J39" t="str">
            <v>BORDIN, LEONARDO EMANUEL</v>
          </cell>
          <cell r="K39" t="str">
            <v>WEKWERT, CARLOS EMMANUEL</v>
          </cell>
        </row>
        <row r="40">
          <cell r="C40" t="str">
            <v>TALLER DE PRÁCTICA PROFESIONAL I</v>
          </cell>
          <cell r="D40" t="str">
            <v>2ºC</v>
          </cell>
          <cell r="E40">
            <v>46218</v>
          </cell>
          <cell r="F40">
            <v>0.75</v>
          </cell>
          <cell r="G40">
            <v>46227</v>
          </cell>
          <cell r="H40">
            <v>0.75</v>
          </cell>
          <cell r="I40" t="str">
            <v>RUFFINI, MARIANO CESAR</v>
          </cell>
          <cell r="J40" t="str">
            <v>PACE, CLAUDIO HORACIO</v>
          </cell>
          <cell r="K40" t="str">
            <v>KNASS, GABRIELA ANDREA</v>
          </cell>
        </row>
        <row r="41">
          <cell r="C41" t="str">
            <v>AUDITORÍA DE ESTADOS CONTABLES</v>
          </cell>
          <cell r="D41" t="str">
            <v>A</v>
          </cell>
          <cell r="E41">
            <v>46220</v>
          </cell>
          <cell r="F41">
            <v>0.66666666666666663</v>
          </cell>
          <cell r="G41">
            <v>46234</v>
          </cell>
          <cell r="H41">
            <v>0.66666666666666663</v>
          </cell>
          <cell r="I41" t="str">
            <v>PACE, CLAUDIO HORACIO</v>
          </cell>
          <cell r="J41" t="str">
            <v>VIOLA, MARIANA LILEN</v>
          </cell>
          <cell r="K41" t="str">
            <v>BLANCO, LEONARDO DANIEL</v>
          </cell>
        </row>
        <row r="42">
          <cell r="C42" t="str">
            <v>ANÁLISIS DEL CONTEXTO SOCIOECONÓMICO</v>
          </cell>
          <cell r="D42" t="str">
            <v>1ºC</v>
          </cell>
          <cell r="E42">
            <v>46210</v>
          </cell>
          <cell r="F42">
            <v>0.75</v>
          </cell>
          <cell r="G42">
            <v>46224</v>
          </cell>
          <cell r="H42">
            <v>0.75</v>
          </cell>
          <cell r="I42" t="str">
            <v>MARIN, RAMIRO FERNANDO</v>
          </cell>
          <cell r="J42" t="str">
            <v>LYSIAK, EMILIANO</v>
          </cell>
          <cell r="K42" t="str">
            <v>WEKWERT, CARLOS EMMANUEL</v>
          </cell>
        </row>
        <row r="43">
          <cell r="C43" t="str">
            <v>ADMINISTRACIÓN FINANCIERA I</v>
          </cell>
          <cell r="D43" t="str">
            <v>1ºC</v>
          </cell>
          <cell r="E43">
            <v>46210</v>
          </cell>
          <cell r="F43">
            <v>0.66666666666666663</v>
          </cell>
          <cell r="G43">
            <v>46224</v>
          </cell>
          <cell r="H43">
            <v>0.66666666666666663</v>
          </cell>
          <cell r="I43" t="str">
            <v>WEKWERT, CARLOS EMMANUEL</v>
          </cell>
          <cell r="J43" t="str">
            <v>ZANEK, RAMON ALEJANDRO JAVIER</v>
          </cell>
          <cell r="K43" t="str">
            <v>PACE, CLAUDIO HORACIO</v>
          </cell>
        </row>
        <row r="44">
          <cell r="C44" t="str">
            <v>IDIOMA INGLÉS</v>
          </cell>
          <cell r="D44" t="str">
            <v>1ºC</v>
          </cell>
          <cell r="E44">
            <v>46209</v>
          </cell>
          <cell r="F44">
            <v>0.66666666666666663</v>
          </cell>
          <cell r="G44">
            <v>46223</v>
          </cell>
          <cell r="H44">
            <v>0.66666666666666663</v>
          </cell>
          <cell r="I44" t="str">
            <v>JACIUK, ROMINA DAMARIS</v>
          </cell>
          <cell r="J44" t="str">
            <v>WEKWERT, CARLOS EMMANUEL</v>
          </cell>
          <cell r="K44" t="str">
            <v>PACE, CLAUDIO HORACIO</v>
          </cell>
        </row>
        <row r="45">
          <cell r="C45" t="str">
            <v>METODOLOGÍA DE LA INVESTIGACIÓN SOCIOECONÓMICA</v>
          </cell>
          <cell r="D45" t="str">
            <v>1ºC</v>
          </cell>
          <cell r="E45">
            <v>46211</v>
          </cell>
          <cell r="F45">
            <v>0.75</v>
          </cell>
          <cell r="G45">
            <v>46226</v>
          </cell>
          <cell r="H45">
            <v>0.75</v>
          </cell>
          <cell r="I45" t="str">
            <v>ACEVEDO, Analia Ingrid </v>
          </cell>
          <cell r="J45" t="str">
            <v>WEKWERT, CARLOS EMMANUEL</v>
          </cell>
          <cell r="K45" t="str">
            <v>RIOS, ROSINA MARLENE</v>
          </cell>
        </row>
        <row r="46">
          <cell r="C46" t="str">
            <v>TALLER DE PRÁCTICA PROFESIONAL II</v>
          </cell>
          <cell r="D46" t="str">
            <v>1ºC</v>
          </cell>
          <cell r="E46">
            <v>46211</v>
          </cell>
          <cell r="F46">
            <v>0.66666666666666663</v>
          </cell>
          <cell r="G46">
            <v>46225</v>
          </cell>
          <cell r="H46">
            <v>0.66666666666666663</v>
          </cell>
          <cell r="I46" t="str">
            <v>BLANCO, LEONARDO DANIEL</v>
          </cell>
          <cell r="J46" t="str">
            <v>WEKWERT, CARLOS EMMANUEL</v>
          </cell>
          <cell r="K46" t="str">
            <v>PACE, CLAUDIO HORACIO</v>
          </cell>
        </row>
        <row r="47">
          <cell r="C47" t="str">
            <v>ADMINISTRACIÓN FINANCIERA II</v>
          </cell>
          <cell r="D47" t="str">
            <v>2ºC</v>
          </cell>
          <cell r="E47">
            <v>46218</v>
          </cell>
          <cell r="F47">
            <v>0.75</v>
          </cell>
          <cell r="G47">
            <v>46227</v>
          </cell>
          <cell r="H47">
            <v>0.75</v>
          </cell>
          <cell r="I47" t="str">
            <v>WEKWERT, CARLOS EMMANUEL</v>
          </cell>
          <cell r="J47" t="str">
            <v>PACE, CLAUDIO HORACIO</v>
          </cell>
          <cell r="K47" t="str">
            <v>BLANCO, LEONARDO DANIEL</v>
          </cell>
        </row>
        <row r="48">
          <cell r="C48" t="str">
            <v>CONTABILIDAD GUBERNAMENTAL</v>
          </cell>
          <cell r="D48" t="str">
            <v>2ºC</v>
          </cell>
          <cell r="E48">
            <v>46219</v>
          </cell>
          <cell r="F48">
            <v>0.66666666666666663</v>
          </cell>
          <cell r="G48">
            <v>46233</v>
          </cell>
          <cell r="H48">
            <v>0.66666666666666663</v>
          </cell>
          <cell r="I48" t="str">
            <v>HOROT, HECTOR HORACIO</v>
          </cell>
          <cell r="J48" t="str">
            <v>BLANCO, LEONARDO DANIEL</v>
          </cell>
          <cell r="K48" t="str">
            <v>WEKWERT, CARLOS EMMANUEL</v>
          </cell>
        </row>
        <row r="49">
          <cell r="C49" t="str">
            <v>TALLER DE FORMULACION Y EVALUACION DE PROYECTOS</v>
          </cell>
          <cell r="D49" t="str">
            <v>2ºC</v>
          </cell>
          <cell r="E49">
            <v>46217</v>
          </cell>
          <cell r="F49">
            <v>0.75</v>
          </cell>
          <cell r="G49">
            <v>46226</v>
          </cell>
          <cell r="H49">
            <v>0.75</v>
          </cell>
          <cell r="I49" t="str">
            <v>KAIRIYAMA, RAUL TOKUJI</v>
          </cell>
          <cell r="J49" t="str">
            <v>ROBLEDO, JORGE ALBERTO</v>
          </cell>
          <cell r="K49" t="str">
            <v>ZANEK, RAMON ALEJANDRO JAVIER</v>
          </cell>
        </row>
        <row r="50">
          <cell r="C50" t="str">
            <v>TALLER DE FORMACIÓN Y PROSPECTIVA PROFESIONAL</v>
          </cell>
          <cell r="D50" t="str">
            <v>2ºC</v>
          </cell>
          <cell r="E50">
            <v>46220</v>
          </cell>
          <cell r="F50">
            <v>0.625</v>
          </cell>
          <cell r="G50">
            <v>46227</v>
          </cell>
          <cell r="H50">
            <v>0.625</v>
          </cell>
          <cell r="I50" t="str">
            <v>KNASS, GABRIELA ANDREA</v>
          </cell>
          <cell r="J50" t="str">
            <v>NITTMANN, PATRICIA VIVIANA</v>
          </cell>
          <cell r="K50" t="str">
            <v>NACKE, KARINA MARCELA</v>
          </cell>
        </row>
        <row r="51">
          <cell r="C51" t="str">
            <v>TALLER DE EMPRENDIMIENTO E INNOVACIÓN</v>
          </cell>
          <cell r="D51" t="str">
            <v>2ºC</v>
          </cell>
          <cell r="E51">
            <v>46209</v>
          </cell>
          <cell r="F51">
            <v>0.75</v>
          </cell>
          <cell r="G51">
            <v>46223</v>
          </cell>
          <cell r="H51">
            <v>0.75</v>
          </cell>
          <cell r="I51" t="str">
            <v>FERREYRA, JUAN CARLOS</v>
          </cell>
          <cell r="J51" t="str">
            <v>HOROT, HECTOR HORACIO</v>
          </cell>
          <cell r="K51" t="str">
            <v>RUIZ, MARIA CLAUDIA</v>
          </cell>
        </row>
        <row r="87">
          <cell r="E87">
            <v>46211</v>
          </cell>
          <cell r="F87">
            <v>0.8125</v>
          </cell>
          <cell r="G87">
            <v>46225</v>
          </cell>
          <cell r="H87">
            <v>0.75</v>
          </cell>
          <cell r="I87" t="str">
            <v>ROJAS, LUIS HORACIO</v>
          </cell>
          <cell r="J87" t="str">
            <v>WEKWERT, CARLOS EMMANUEL</v>
          </cell>
          <cell r="K87" t="str">
            <v>MARIN, RAMIRO FERNANDO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"/>
    </sheetNames>
    <sheetDataSet>
      <sheetData sheetId="0">
        <row r="9">
          <cell r="C9" t="str">
            <v>CONTABILIDAD I</v>
          </cell>
        </row>
        <row r="87">
          <cell r="C87" t="str">
            <v>INVESTIGACIÓN OPERATIVA</v>
          </cell>
          <cell r="D87" t="str">
            <v>1ºC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tabSelected="1" zoomScale="90" zoomScaleNormal="90" workbookViewId="0">
      <selection activeCell="B1" sqref="B1:L16"/>
    </sheetView>
  </sheetViews>
  <sheetFormatPr baseColWidth="10" defaultRowHeight="15" x14ac:dyDescent="0.25"/>
  <cols>
    <col min="1" max="1" width="1.85546875" style="1" customWidth="1"/>
    <col min="2" max="2" width="39.8554687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8.5703125" style="1" customWidth="1"/>
    <col min="7" max="7" width="31.85546875" style="1" bestFit="1" customWidth="1"/>
    <col min="8" max="8" width="7.85546875" style="1" bestFit="1" customWidth="1"/>
    <col min="9" max="9" width="27.5703125" style="1" bestFit="1" customWidth="1"/>
    <col min="10" max="10" width="33.140625" style="1" bestFit="1" customWidth="1"/>
    <col min="11" max="11" width="27.7109375" style="1" bestFit="1" customWidth="1"/>
    <col min="12" max="12" width="26.85546875" style="19" customWidth="1"/>
    <col min="13" max="16384" width="11.42578125" style="1"/>
  </cols>
  <sheetData>
    <row r="1" spans="2:13" ht="45.75" customHeight="1" thickBot="1" x14ac:dyDescent="0.3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1" t="s">
        <v>28</v>
      </c>
      <c r="L1" s="72"/>
    </row>
    <row r="2" spans="2:13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24</v>
      </c>
      <c r="J2" s="3"/>
      <c r="L2" s="18"/>
    </row>
    <row r="3" spans="2:13" ht="15.75" thickBot="1" x14ac:dyDescent="0.3">
      <c r="B3" s="78" t="s">
        <v>0</v>
      </c>
      <c r="C3" s="76" t="s">
        <v>1</v>
      </c>
      <c r="D3" s="80" t="s">
        <v>10</v>
      </c>
      <c r="E3" s="74" t="s">
        <v>7</v>
      </c>
      <c r="F3" s="75"/>
      <c r="G3" s="82" t="s">
        <v>8</v>
      </c>
      <c r="H3" s="83"/>
      <c r="I3" s="84" t="s">
        <v>13</v>
      </c>
      <c r="J3" s="84"/>
      <c r="K3" s="85"/>
      <c r="L3" s="69" t="s">
        <v>5</v>
      </c>
    </row>
    <row r="4" spans="2:13" ht="15.75" thickBot="1" x14ac:dyDescent="0.3">
      <c r="B4" s="79"/>
      <c r="C4" s="77"/>
      <c r="D4" s="8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4" t="s">
        <v>4</v>
      </c>
      <c r="L4" s="70"/>
    </row>
    <row r="5" spans="2:13" s="7" customFormat="1" ht="12.75" customHeight="1" x14ac:dyDescent="0.25">
      <c r="B5" s="29" t="str">
        <f>[1]grilla!C9</f>
        <v>CONTABILIDAD I</v>
      </c>
      <c r="C5" s="35" t="str">
        <f>[1]grilla!D9</f>
        <v>1ºC</v>
      </c>
      <c r="D5" s="30" t="s">
        <v>17</v>
      </c>
      <c r="E5" s="60">
        <f>[1]grilla!E9</f>
        <v>46211</v>
      </c>
      <c r="F5" s="61">
        <f>[1]grilla!F9</f>
        <v>0.625</v>
      </c>
      <c r="G5" s="60">
        <f>[1]grilla!G9</f>
        <v>46224</v>
      </c>
      <c r="H5" s="62">
        <f>[1]grilla!H9</f>
        <v>0.625</v>
      </c>
      <c r="I5" s="29" t="str">
        <f>[1]grilla!I9</f>
        <v>ESTEVES, SILVIA KARINA</v>
      </c>
      <c r="J5" s="36" t="str">
        <f>[1]grilla!J9</f>
        <v>KASTNER, CARLA ANABELLA BELEN</v>
      </c>
      <c r="K5" s="36" t="str">
        <f>[1]grilla!K9</f>
        <v>WEKWERT, CARLOS EMMANUEL</v>
      </c>
      <c r="L5" s="37" t="s">
        <v>6</v>
      </c>
    </row>
    <row r="6" spans="2:13" s="7" customFormat="1" ht="25.5" x14ac:dyDescent="0.25">
      <c r="B6" s="31" t="str">
        <f>[1]grilla!C10</f>
        <v>INTRODUCCIÓN A LAS CIENCIAS SOCIALES</v>
      </c>
      <c r="C6" s="38" t="str">
        <f>[1]grilla!D10</f>
        <v>1ºC</v>
      </c>
      <c r="D6" s="32" t="s">
        <v>18</v>
      </c>
      <c r="E6" s="63">
        <f>[1]grilla!E10</f>
        <v>46209</v>
      </c>
      <c r="F6" s="64">
        <f>[1]grilla!F10</f>
        <v>0.625</v>
      </c>
      <c r="G6" s="63">
        <f>[1]grilla!G10</f>
        <v>46225</v>
      </c>
      <c r="H6" s="65">
        <f>[1]grilla!H10</f>
        <v>0.66666666666666663</v>
      </c>
      <c r="I6" s="31" t="str">
        <f>[1]grilla!I10</f>
        <v>CARDOZO, MARIA EMILIA</v>
      </c>
      <c r="J6" s="39" t="str">
        <f>[1]grilla!J10</f>
        <v>GONCALVEZ, MARINA</v>
      </c>
      <c r="K6" s="39" t="str">
        <f>[1]grilla!K10</f>
        <v>WEKWERT, CARLOS EMMANUEL</v>
      </c>
      <c r="L6" s="40" t="s">
        <v>25</v>
      </c>
      <c r="M6" s="21"/>
    </row>
    <row r="7" spans="2:13" s="7" customFormat="1" ht="12.75" x14ac:dyDescent="0.25">
      <c r="B7" s="31" t="str">
        <f>[1]grilla!C11</f>
        <v xml:space="preserve">LENGUA Y COMUNICACION  </v>
      </c>
      <c r="C7" s="38" t="str">
        <f>[1]grilla!D11</f>
        <v>1ºC</v>
      </c>
      <c r="D7" s="32" t="s">
        <v>18</v>
      </c>
      <c r="E7" s="63">
        <f>[1]grilla!E11</f>
        <v>46210</v>
      </c>
      <c r="F7" s="64">
        <f>[1]grilla!F11</f>
        <v>0.66666666666666663</v>
      </c>
      <c r="G7" s="63">
        <f>[1]grilla!G11</f>
        <v>46224</v>
      </c>
      <c r="H7" s="65">
        <f>[1]grilla!H11</f>
        <v>0.66666666666666663</v>
      </c>
      <c r="I7" s="31" t="str">
        <f>[1]grilla!I11</f>
        <v>RICHTER, JOHANA CRISTINA</v>
      </c>
      <c r="J7" s="39" t="str">
        <f>[1]grilla!J11</f>
        <v>CHAMORRO, NATALIA GRISELDA</v>
      </c>
      <c r="K7" s="39" t="str">
        <f>[1]grilla!K11</f>
        <v>ESTEVES, SILVIA KARINA</v>
      </c>
      <c r="L7" s="41" t="s">
        <v>6</v>
      </c>
      <c r="M7" s="21"/>
    </row>
    <row r="8" spans="2:13" s="7" customFormat="1" ht="25.5" x14ac:dyDescent="0.25">
      <c r="B8" s="31" t="str">
        <f>[1]grilla!C12</f>
        <v>SOCIOLOGIA Y FORMACION CIUDADANA</v>
      </c>
      <c r="C8" s="38" t="str">
        <f>[1]grilla!D12</f>
        <v>1ºC</v>
      </c>
      <c r="D8" s="32" t="s">
        <v>18</v>
      </c>
      <c r="E8" s="63">
        <f>[1]grilla!E12</f>
        <v>46218</v>
      </c>
      <c r="F8" s="64">
        <f>[1]grilla!F12</f>
        <v>0.75</v>
      </c>
      <c r="G8" s="63">
        <f>[1]grilla!G12</f>
        <v>46231</v>
      </c>
      <c r="H8" s="65">
        <f>[1]grilla!H12</f>
        <v>0.75</v>
      </c>
      <c r="I8" s="31" t="str">
        <f>[1]grilla!I12</f>
        <v>STRASSER, Marcelo Ricardo </v>
      </c>
      <c r="J8" s="39" t="str">
        <f>[1]grilla!J12</f>
        <v>ALVAREZ, ENRIQUE MIGUEL</v>
      </c>
      <c r="K8" s="39" t="str">
        <f>[1]grilla!K12</f>
        <v>WEKWERT, CARLOS EMMANUEL</v>
      </c>
      <c r="L8" s="40" t="s">
        <v>26</v>
      </c>
      <c r="M8" s="21"/>
    </row>
    <row r="9" spans="2:13" s="13" customFormat="1" ht="12.75" x14ac:dyDescent="0.25">
      <c r="B9" s="31" t="str">
        <f>[1]grilla!C13</f>
        <v>INTRODUCCIÓN A LA MATEMÁTICA</v>
      </c>
      <c r="C9" s="38" t="str">
        <f>[1]grilla!D13</f>
        <v>1ºC</v>
      </c>
      <c r="D9" s="32" t="s">
        <v>18</v>
      </c>
      <c r="E9" s="63">
        <f>[1]grilla!E13</f>
        <v>46217</v>
      </c>
      <c r="F9" s="64">
        <f>[1]grilla!F13</f>
        <v>0.66666666666666663</v>
      </c>
      <c r="G9" s="63">
        <f>[1]grilla!G13</f>
        <v>46226</v>
      </c>
      <c r="H9" s="65">
        <f>[1]grilla!H13</f>
        <v>0.66666666666666663</v>
      </c>
      <c r="I9" s="31" t="str">
        <f>[1]grilla!I13</f>
        <v>CHAMORRO, NATALIA GRISELDA</v>
      </c>
      <c r="J9" s="39" t="str">
        <f>[1]grilla!J13</f>
        <v>BENITEZ, JUAN MANUEL</v>
      </c>
      <c r="K9" s="39" t="str">
        <f>[1]grilla!K13</f>
        <v>RUFFINI, MARIANO CESAR</v>
      </c>
      <c r="L9" s="41" t="s">
        <v>6</v>
      </c>
      <c r="M9" s="21"/>
    </row>
    <row r="10" spans="2:13" s="7" customFormat="1" ht="12.75" x14ac:dyDescent="0.25">
      <c r="B10" s="31" t="str">
        <f>[1]grilla!C14</f>
        <v>PRINCIPIOS DE ADMINISTRACION</v>
      </c>
      <c r="C10" s="38" t="str">
        <f>[1]grilla!D14</f>
        <v>1ºC</v>
      </c>
      <c r="D10" s="32" t="s">
        <v>18</v>
      </c>
      <c r="E10" s="63">
        <f>[1]grilla!E14</f>
        <v>46209</v>
      </c>
      <c r="F10" s="64">
        <f>[1]grilla!F14</f>
        <v>0.75</v>
      </c>
      <c r="G10" s="63">
        <f>[1]grilla!G14</f>
        <v>46223</v>
      </c>
      <c r="H10" s="65">
        <f>[1]grilla!H14</f>
        <v>0.75</v>
      </c>
      <c r="I10" s="31" t="str">
        <f>[1]grilla!I14</f>
        <v>MARIN, RAMIRO FERNANDO</v>
      </c>
      <c r="J10" s="39" t="str">
        <f>[1]grilla!J14</f>
        <v>KAIRIYAMA, RAUL TOKUJI</v>
      </c>
      <c r="K10" s="39" t="str">
        <f>[1]grilla!K14</f>
        <v>LYSIAK, EMILIANO</v>
      </c>
      <c r="L10" s="41" t="s">
        <v>6</v>
      </c>
      <c r="M10" s="21"/>
    </row>
    <row r="11" spans="2:13" s="7" customFormat="1" ht="12.75" x14ac:dyDescent="0.25">
      <c r="B11" s="31" t="str">
        <f>[1]grilla!C15</f>
        <v>CONTABILIDAD II</v>
      </c>
      <c r="C11" s="38" t="str">
        <f>[1]grilla!D15</f>
        <v>2ºC</v>
      </c>
      <c r="D11" s="32" t="s">
        <v>18</v>
      </c>
      <c r="E11" s="63">
        <f>[1]grilla!E15</f>
        <v>46218</v>
      </c>
      <c r="F11" s="64">
        <f>[1]grilla!F15</f>
        <v>0.66666666666666663</v>
      </c>
      <c r="G11" s="63">
        <f>[1]grilla!G15</f>
        <v>46232</v>
      </c>
      <c r="H11" s="65">
        <f>[1]grilla!H15</f>
        <v>0.66666666666666663</v>
      </c>
      <c r="I11" s="31" t="str">
        <f>[1]grilla!I15</f>
        <v>ESTEVES, SILVIA KARINA</v>
      </c>
      <c r="J11" s="39" t="str">
        <f>[1]grilla!J15</f>
        <v>KASTNER, CARLA ANABELLA BELEN</v>
      </c>
      <c r="K11" s="39" t="str">
        <f>[1]grilla!K15</f>
        <v>WEKWERT, CARLOS EMMANUEL</v>
      </c>
      <c r="L11" s="41" t="s">
        <v>6</v>
      </c>
      <c r="M11" s="21"/>
    </row>
    <row r="12" spans="2:13" s="7" customFormat="1" ht="12.75" x14ac:dyDescent="0.25">
      <c r="B12" s="31" t="str">
        <f>[1]grilla!C16</f>
        <v>MATEMÁTICA I</v>
      </c>
      <c r="C12" s="38" t="str">
        <f>[1]grilla!D16</f>
        <v>2ºC</v>
      </c>
      <c r="D12" s="32" t="s">
        <v>18</v>
      </c>
      <c r="E12" s="63">
        <f>[1]grilla!E16</f>
        <v>46220</v>
      </c>
      <c r="F12" s="64">
        <f>[1]grilla!F16</f>
        <v>0.75</v>
      </c>
      <c r="G12" s="63">
        <f>[1]grilla!G16</f>
        <v>46233</v>
      </c>
      <c r="H12" s="65">
        <f>[1]grilla!H16</f>
        <v>0.75</v>
      </c>
      <c r="I12" s="31" t="str">
        <f>[1]grilla!I16</f>
        <v>CHAMORRO, NATALIA GRISELDA</v>
      </c>
      <c r="J12" s="39" t="str">
        <f>[1]grilla!J16</f>
        <v>BENITEZ, JUAN MANUEL</v>
      </c>
      <c r="K12" s="39" t="str">
        <f>[1]grilla!K16</f>
        <v>RUFFINI, MARIANO CESAR</v>
      </c>
      <c r="L12" s="41" t="s">
        <v>6</v>
      </c>
      <c r="M12" s="21"/>
    </row>
    <row r="13" spans="2:13" s="7" customFormat="1" ht="12.75" x14ac:dyDescent="0.25">
      <c r="B13" s="31" t="str">
        <f>[1]grilla!C17</f>
        <v>GEOGRAFIA ECONOMICA</v>
      </c>
      <c r="C13" s="38" t="str">
        <f>[1]grilla!D17</f>
        <v>2ºC</v>
      </c>
      <c r="D13" s="32" t="s">
        <v>18</v>
      </c>
      <c r="E13" s="63">
        <f>[1]grilla!E17</f>
        <v>46220</v>
      </c>
      <c r="F13" s="64">
        <f>[1]grilla!F17</f>
        <v>0.66666666666666663</v>
      </c>
      <c r="G13" s="63">
        <f>[1]grilla!G17</f>
        <v>46234</v>
      </c>
      <c r="H13" s="65">
        <f>[1]grilla!H17</f>
        <v>0.66666666666666663</v>
      </c>
      <c r="I13" s="31" t="str">
        <f>[1]grilla!I17</f>
        <v>AGUILAR, CLAUDIO</v>
      </c>
      <c r="J13" s="39" t="str">
        <f>[1]grilla!J17</f>
        <v>MARIN, RAMIRO FERNANDO</v>
      </c>
      <c r="K13" s="39" t="str">
        <f>[1]grilla!K17</f>
        <v>LYSIAK, EMILIANO</v>
      </c>
      <c r="L13" s="40" t="s">
        <v>6</v>
      </c>
      <c r="M13" s="21"/>
    </row>
    <row r="14" spans="2:13" s="7" customFormat="1" ht="12.75" x14ac:dyDescent="0.25">
      <c r="B14" s="31" t="str">
        <f>[1]grilla!C18</f>
        <v>HISTORIA ECONÓMICA Y SOCIAL</v>
      </c>
      <c r="C14" s="38" t="str">
        <f>[1]grilla!D18</f>
        <v>2ºC</v>
      </c>
      <c r="D14" s="32" t="s">
        <v>18</v>
      </c>
      <c r="E14" s="63">
        <f>[1]grilla!E18</f>
        <v>46218</v>
      </c>
      <c r="F14" s="64">
        <f>[1]grilla!F18</f>
        <v>0.75</v>
      </c>
      <c r="G14" s="63">
        <f>[1]grilla!G18</f>
        <v>46227</v>
      </c>
      <c r="H14" s="65">
        <f>[1]grilla!H18</f>
        <v>0.75</v>
      </c>
      <c r="I14" s="31" t="str">
        <f>[1]grilla!I18</f>
        <v>MARIN, RAMIRO FERNANDO</v>
      </c>
      <c r="J14" s="39" t="str">
        <f>[1]grilla!J18</f>
        <v>CHAMORRO, NATALIA GRISELDA</v>
      </c>
      <c r="K14" s="39" t="str">
        <f>[1]grilla!K18</f>
        <v>ALVAREZ, ENRIQUE MIGUEL</v>
      </c>
      <c r="L14" s="41" t="s">
        <v>6</v>
      </c>
      <c r="M14" s="21"/>
    </row>
    <row r="15" spans="2:13" s="7" customFormat="1" ht="12.75" x14ac:dyDescent="0.25">
      <c r="B15" s="31" t="str">
        <f>[1]grilla!C19</f>
        <v>DERECHO CONSTITUCIONAL Y ADMINISTRATIVO</v>
      </c>
      <c r="C15" s="38" t="str">
        <f>[1]grilla!D19</f>
        <v>2ºC</v>
      </c>
      <c r="D15" s="32" t="s">
        <v>18</v>
      </c>
      <c r="E15" s="63">
        <f>[1]grilla!E19</f>
        <v>46219</v>
      </c>
      <c r="F15" s="64">
        <f>[1]grilla!F19</f>
        <v>0.66666666666666663</v>
      </c>
      <c r="G15" s="63">
        <f>[1]grilla!G19</f>
        <v>46233</v>
      </c>
      <c r="H15" s="65">
        <f>[1]grilla!H19</f>
        <v>0.66666666666666663</v>
      </c>
      <c r="I15" s="31" t="str">
        <f>[1]grilla!I19</f>
        <v>ENRIQUE, GABRIELA SOLEDAD</v>
      </c>
      <c r="J15" s="39" t="str">
        <f>[1]grilla!J19</f>
        <v>BEHLER, DANIEL</v>
      </c>
      <c r="K15" s="39" t="str">
        <f>[1]grilla!K19</f>
        <v>RUFFINI, MARIANO CESAR</v>
      </c>
      <c r="L15" s="41" t="s">
        <v>6</v>
      </c>
      <c r="M15" s="21"/>
    </row>
    <row r="16" spans="2:13" s="7" customFormat="1" ht="13.5" thickBot="1" x14ac:dyDescent="0.3">
      <c r="B16" s="33" t="str">
        <f>[1]grilla!C20</f>
        <v>EVOLUCIÓN DE LA TEORÍA ECONÓMICA</v>
      </c>
      <c r="C16" s="42" t="str">
        <f>[1]grilla!D20</f>
        <v>2ºC</v>
      </c>
      <c r="D16" s="34" t="s">
        <v>18</v>
      </c>
      <c r="E16" s="66">
        <f>[1]grilla!E20</f>
        <v>46211</v>
      </c>
      <c r="F16" s="67">
        <f>[1]grilla!F20</f>
        <v>0.75</v>
      </c>
      <c r="G16" s="66">
        <f>[1]grilla!G20</f>
        <v>46225</v>
      </c>
      <c r="H16" s="68">
        <f>[1]grilla!H20</f>
        <v>0.75</v>
      </c>
      <c r="I16" s="33" t="str">
        <f>[1]grilla!I20</f>
        <v>ALVAREZ, ENRIQUE MIGUEL</v>
      </c>
      <c r="J16" s="43" t="str">
        <f>[1]grilla!J20</f>
        <v>CHAMORRO, NATALIA GRISELDA</v>
      </c>
      <c r="K16" s="43" t="str">
        <f>[1]grilla!K20</f>
        <v>NITTMANN, PATRICIA VIVIANA</v>
      </c>
      <c r="L16" s="44" t="s">
        <v>6</v>
      </c>
      <c r="M16" s="21"/>
    </row>
    <row r="17" spans="2:13" x14ac:dyDescent="0.25">
      <c r="E17" s="11"/>
      <c r="F17" s="11"/>
      <c r="G17" s="11"/>
      <c r="H17" s="11"/>
      <c r="I17" s="11"/>
      <c r="J17" s="11"/>
      <c r="K17" s="11"/>
      <c r="M17" s="11"/>
    </row>
    <row r="18" spans="2:13" x14ac:dyDescent="0.25">
      <c r="B18" s="1" t="s">
        <v>21</v>
      </c>
      <c r="E18" s="11"/>
      <c r="F18" s="11"/>
      <c r="G18" s="11"/>
      <c r="H18" s="11"/>
      <c r="I18" s="11"/>
      <c r="J18" s="11"/>
      <c r="K18" s="11"/>
      <c r="M18" s="11"/>
    </row>
    <row r="19" spans="2:13" x14ac:dyDescent="0.25">
      <c r="K19" s="19"/>
      <c r="L19" s="1"/>
    </row>
    <row r="20" spans="2:13" s="8" customFormat="1" ht="12.75" x14ac:dyDescent="0.2">
      <c r="C20" s="9"/>
      <c r="D20" s="9"/>
      <c r="L20" s="20"/>
    </row>
    <row r="21" spans="2:13" s="8" customFormat="1" ht="12.75" x14ac:dyDescent="0.2">
      <c r="C21" s="9"/>
      <c r="D21" s="9"/>
      <c r="L21" s="20"/>
    </row>
    <row r="22" spans="2:13" s="8" customFormat="1" ht="12.75" x14ac:dyDescent="0.2">
      <c r="C22" s="9"/>
      <c r="D22" s="9"/>
      <c r="L22" s="20"/>
    </row>
    <row r="23" spans="2:13" s="8" customFormat="1" ht="12.75" x14ac:dyDescent="0.2">
      <c r="C23" s="9"/>
      <c r="D23" s="9"/>
      <c r="L23" s="20"/>
    </row>
    <row r="24" spans="2:13" s="8" customFormat="1" ht="12.75" x14ac:dyDescent="0.2">
      <c r="C24" s="9"/>
      <c r="D24" s="9"/>
      <c r="L24" s="20"/>
    </row>
    <row r="25" spans="2:13" s="8" customFormat="1" ht="12.75" x14ac:dyDescent="0.2">
      <c r="C25" s="9"/>
      <c r="D25" s="9"/>
      <c r="L25" s="20"/>
    </row>
    <row r="26" spans="2:13" s="8" customFormat="1" ht="12.75" x14ac:dyDescent="0.2">
      <c r="C26" s="9"/>
      <c r="D26" s="9"/>
      <c r="L26" s="20"/>
    </row>
    <row r="27" spans="2:13" s="8" customFormat="1" ht="12.75" x14ac:dyDescent="0.2">
      <c r="C27" s="9"/>
      <c r="D27" s="9"/>
      <c r="L27" s="20"/>
    </row>
    <row r="28" spans="2:13" s="8" customFormat="1" ht="12.75" x14ac:dyDescent="0.2">
      <c r="C28" s="9"/>
      <c r="D28" s="9"/>
      <c r="L28" s="20"/>
    </row>
    <row r="29" spans="2:13" s="8" customFormat="1" ht="12.75" x14ac:dyDescent="0.2">
      <c r="C29" s="9"/>
      <c r="D29" s="9"/>
      <c r="L29" s="20"/>
    </row>
    <row r="30" spans="2:13" s="8" customFormat="1" ht="12.75" x14ac:dyDescent="0.2">
      <c r="C30" s="9"/>
      <c r="D30" s="9"/>
      <c r="L30" s="20"/>
    </row>
    <row r="31" spans="2:13" s="8" customFormat="1" ht="12.75" x14ac:dyDescent="0.2">
      <c r="C31" s="9"/>
      <c r="D31" s="9"/>
      <c r="L31" s="20"/>
    </row>
    <row r="32" spans="2:13" s="8" customFormat="1" ht="12.75" x14ac:dyDescent="0.2">
      <c r="C32" s="9"/>
      <c r="D32" s="9"/>
      <c r="L32" s="20"/>
    </row>
    <row r="33" spans="3:12" s="8" customFormat="1" ht="12.75" x14ac:dyDescent="0.2">
      <c r="C33" s="9"/>
      <c r="D33" s="9"/>
      <c r="L33" s="20"/>
    </row>
    <row r="34" spans="3:12" s="8" customFormat="1" ht="12.75" x14ac:dyDescent="0.2">
      <c r="C34" s="9"/>
      <c r="D34" s="9"/>
      <c r="L34" s="20"/>
    </row>
    <row r="35" spans="3:12" s="8" customFormat="1" ht="12.75" x14ac:dyDescent="0.2">
      <c r="C35" s="9"/>
      <c r="D35" s="9"/>
      <c r="L35" s="20"/>
    </row>
    <row r="36" spans="3:12" s="8" customFormat="1" ht="12.75" x14ac:dyDescent="0.2">
      <c r="C36" s="9"/>
      <c r="D36" s="9"/>
      <c r="L36" s="20"/>
    </row>
    <row r="37" spans="3:12" s="8" customFormat="1" ht="12.75" x14ac:dyDescent="0.2">
      <c r="C37" s="9"/>
      <c r="D37" s="9"/>
      <c r="L37" s="20"/>
    </row>
    <row r="38" spans="3:12" s="8" customFormat="1" ht="12.75" x14ac:dyDescent="0.2">
      <c r="C38" s="9"/>
      <c r="D38" s="9"/>
      <c r="L38" s="20"/>
    </row>
    <row r="39" spans="3:12" s="8" customFormat="1" ht="12.75" x14ac:dyDescent="0.2">
      <c r="C39" s="9"/>
      <c r="D39" s="9"/>
      <c r="L39" s="20"/>
    </row>
  </sheetData>
  <mergeCells count="9">
    <mergeCell ref="L3:L4"/>
    <mergeCell ref="K1:L1"/>
    <mergeCell ref="B1:J1"/>
    <mergeCell ref="E3:F3"/>
    <mergeCell ref="C3:C4"/>
    <mergeCell ref="B3:B4"/>
    <mergeCell ref="D3:D4"/>
    <mergeCell ref="G3:H3"/>
    <mergeCell ref="I3:K3"/>
  </mergeCells>
  <phoneticPr fontId="13" type="noConversion"/>
  <pageMargins left="0.7" right="0.7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zoomScale="90" zoomScaleNormal="90" workbookViewId="0">
      <selection activeCell="B1" sqref="B1:J1"/>
    </sheetView>
  </sheetViews>
  <sheetFormatPr baseColWidth="10" defaultRowHeight="15" x14ac:dyDescent="0.25"/>
  <cols>
    <col min="1" max="1" width="1.85546875" style="1" customWidth="1"/>
    <col min="2" max="2" width="42.285156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1" style="1" bestFit="1" customWidth="1"/>
    <col min="10" max="10" width="27" style="1" bestFit="1" customWidth="1"/>
    <col min="11" max="11" width="27.5703125" style="1" bestFit="1" customWidth="1"/>
    <col min="12" max="12" width="21.28515625" style="19" customWidth="1"/>
    <col min="13" max="16384" width="11.42578125" style="1"/>
  </cols>
  <sheetData>
    <row r="1" spans="2:14" ht="45.75" customHeight="1" thickBot="1" x14ac:dyDescent="0.3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1" t="s">
        <v>28</v>
      </c>
      <c r="L1" s="7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23</v>
      </c>
      <c r="J2" s="3"/>
      <c r="L2" s="18"/>
    </row>
    <row r="3" spans="2:14" ht="15.75" thickBot="1" x14ac:dyDescent="0.3">
      <c r="B3" s="78" t="s">
        <v>0</v>
      </c>
      <c r="C3" s="76" t="s">
        <v>1</v>
      </c>
      <c r="D3" s="80" t="s">
        <v>10</v>
      </c>
      <c r="E3" s="74" t="s">
        <v>7</v>
      </c>
      <c r="F3" s="88"/>
      <c r="G3" s="82" t="s">
        <v>8</v>
      </c>
      <c r="H3" s="83"/>
      <c r="I3" s="84" t="s">
        <v>13</v>
      </c>
      <c r="J3" s="84"/>
      <c r="K3" s="89"/>
      <c r="L3" s="86" t="s">
        <v>5</v>
      </c>
    </row>
    <row r="4" spans="2:14" ht="15.75" thickBot="1" x14ac:dyDescent="0.3">
      <c r="B4" s="79"/>
      <c r="C4" s="77"/>
      <c r="D4" s="8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87"/>
    </row>
    <row r="5" spans="2:14" s="7" customFormat="1" ht="12.75" customHeight="1" x14ac:dyDescent="0.25">
      <c r="B5" s="29" t="str">
        <f>[1]grilla!C21</f>
        <v>CONTABILIDAD III</v>
      </c>
      <c r="C5" s="35" t="str">
        <f>[1]grilla!D21</f>
        <v>1ºC</v>
      </c>
      <c r="D5" s="35" t="s">
        <v>17</v>
      </c>
      <c r="E5" s="60">
        <f>[1]grilla!E21</f>
        <v>46210</v>
      </c>
      <c r="F5" s="45">
        <f>[1]grilla!F21</f>
        <v>0.66666666666666663</v>
      </c>
      <c r="G5" s="60">
        <f>[1]grilla!G21</f>
        <v>46224</v>
      </c>
      <c r="H5" s="46">
        <f>[1]grilla!H21</f>
        <v>0.66666666666666663</v>
      </c>
      <c r="I5" s="29" t="str">
        <f>[1]grilla!I21</f>
        <v>NITTMANN, PATRICIA VIVIANA</v>
      </c>
      <c r="J5" s="36" t="str">
        <f>[1]grilla!J21</f>
        <v>RUFFINI, MARIANO CESAR</v>
      </c>
      <c r="K5" s="47" t="str">
        <f>[1]grilla!K21</f>
        <v>WEKWERT, CARLOS EMMANUEL</v>
      </c>
      <c r="L5" s="25" t="s">
        <v>6</v>
      </c>
    </row>
    <row r="6" spans="2:14" s="4" customFormat="1" ht="15" customHeight="1" x14ac:dyDescent="0.25">
      <c r="B6" s="31" t="str">
        <f>[1]grilla!C22</f>
        <v xml:space="preserve">MATEMÁTICA II  </v>
      </c>
      <c r="C6" s="38" t="str">
        <f>[1]grilla!D22</f>
        <v>1ºC</v>
      </c>
      <c r="D6" s="38" t="s">
        <v>18</v>
      </c>
      <c r="E6" s="63">
        <f>[1]grilla!E22</f>
        <v>46209</v>
      </c>
      <c r="F6" s="48">
        <f>[1]grilla!F22</f>
        <v>0.75</v>
      </c>
      <c r="G6" s="63">
        <f>[1]grilla!G22</f>
        <v>46223</v>
      </c>
      <c r="H6" s="49">
        <f>[1]grilla!H22</f>
        <v>0.75</v>
      </c>
      <c r="I6" s="31" t="str">
        <f>[1]grilla!I22</f>
        <v>CHAMORRO, NATALIA GRISELDA</v>
      </c>
      <c r="J6" s="39" t="str">
        <f>[1]grilla!J22</f>
        <v>KNASS, GABRIELA ANDREA</v>
      </c>
      <c r="K6" s="50" t="str">
        <f>[1]grilla!K22</f>
        <v>BARRERA, VERONICA</v>
      </c>
      <c r="L6" s="26" t="s">
        <v>6</v>
      </c>
      <c r="N6" s="7"/>
    </row>
    <row r="7" spans="2:14" x14ac:dyDescent="0.25">
      <c r="B7" s="31" t="str">
        <f>[1]grilla!C23</f>
        <v>MICROECONOMÍA</v>
      </c>
      <c r="C7" s="38" t="str">
        <f>[1]grilla!D23</f>
        <v>1ºC</v>
      </c>
      <c r="D7" s="38" t="s">
        <v>18</v>
      </c>
      <c r="E7" s="63">
        <f>[1]grilla!E23</f>
        <v>46211</v>
      </c>
      <c r="F7" s="48">
        <f>[1]grilla!F23</f>
        <v>0.66666666666666663</v>
      </c>
      <c r="G7" s="63">
        <f>[1]grilla!G23</f>
        <v>46225</v>
      </c>
      <c r="H7" s="49">
        <f>[1]grilla!H23</f>
        <v>0.66666666666666663</v>
      </c>
      <c r="I7" s="31" t="str">
        <f>[1]grilla!I23</f>
        <v>LYSIAK, EMILIANO</v>
      </c>
      <c r="J7" s="39" t="str">
        <f>[1]grilla!J23</f>
        <v>ALVAREZ, ENRIQUE MIGUEL</v>
      </c>
      <c r="K7" s="50" t="str">
        <f>[1]grilla!K23</f>
        <v>ZANEK, RAMON ALEJANDRO JAVIER</v>
      </c>
      <c r="L7" s="26" t="s">
        <v>6</v>
      </c>
    </row>
    <row r="8" spans="2:14" s="4" customFormat="1" x14ac:dyDescent="0.25">
      <c r="B8" s="31" t="str">
        <f>[1]grilla!C24</f>
        <v>DERECHO CIVIL Y COMERCIAL</v>
      </c>
      <c r="C8" s="38" t="str">
        <f>[1]grilla!D24</f>
        <v>1ºC</v>
      </c>
      <c r="D8" s="38" t="s">
        <v>18</v>
      </c>
      <c r="E8" s="63">
        <f>[1]grilla!E24</f>
        <v>46217</v>
      </c>
      <c r="F8" s="48">
        <f>[1]grilla!F24</f>
        <v>0.66666666666666663</v>
      </c>
      <c r="G8" s="63">
        <f>[1]grilla!G24</f>
        <v>46230</v>
      </c>
      <c r="H8" s="49">
        <f>[1]grilla!H24</f>
        <v>0.66666666666666663</v>
      </c>
      <c r="I8" s="31" t="str">
        <f>[1]grilla!I24</f>
        <v>ROBLEDO, JORGE ALBERTO</v>
      </c>
      <c r="J8" s="39" t="str">
        <f>[1]grilla!J24</f>
        <v>VIOLA, MARIANA LILEN</v>
      </c>
      <c r="K8" s="50" t="str">
        <f>[1]grilla!K24</f>
        <v>BEHLER, DANIEL</v>
      </c>
      <c r="L8" s="26" t="s">
        <v>6</v>
      </c>
    </row>
    <row r="9" spans="2:14" s="4" customFormat="1" x14ac:dyDescent="0.25">
      <c r="B9" s="31" t="str">
        <f>[1]grilla!C25</f>
        <v>ELEMENTOS Y ANÁLISIS TRIBUTARIO</v>
      </c>
      <c r="C9" s="38" t="str">
        <f>[1]grilla!D25</f>
        <v>1ºC</v>
      </c>
      <c r="D9" s="38" t="s">
        <v>18</v>
      </c>
      <c r="E9" s="63">
        <f>[1]grilla!E25</f>
        <v>46211</v>
      </c>
      <c r="F9" s="48">
        <f>[1]grilla!F25</f>
        <v>0.75</v>
      </c>
      <c r="G9" s="63">
        <f>[1]grilla!G25</f>
        <v>46225</v>
      </c>
      <c r="H9" s="49">
        <f>[1]grilla!H25</f>
        <v>0.75</v>
      </c>
      <c r="I9" s="31" t="str">
        <f>[1]grilla!I25</f>
        <v>NACKE, KARINA MARCELA</v>
      </c>
      <c r="J9" s="39" t="str">
        <f>[1]grilla!J25</f>
        <v>STEPANIUK, JULIANA ISABEL</v>
      </c>
      <c r="K9" s="50" t="str">
        <f>[1]grilla!K25</f>
        <v>WEKWERT, CARLOS EMMANUEL</v>
      </c>
      <c r="L9" s="26" t="s">
        <v>6</v>
      </c>
    </row>
    <row r="10" spans="2:14" s="4" customFormat="1" x14ac:dyDescent="0.25">
      <c r="B10" s="31" t="str">
        <f>[1]grilla!C26</f>
        <v>CONTABILIDAD IV</v>
      </c>
      <c r="C10" s="38" t="str">
        <f>[1]grilla!D26</f>
        <v>2ºC</v>
      </c>
      <c r="D10" s="38" t="s">
        <v>18</v>
      </c>
      <c r="E10" s="63">
        <f>[1]grilla!E26</f>
        <v>46217</v>
      </c>
      <c r="F10" s="48">
        <f>[1]grilla!F26</f>
        <v>0.75</v>
      </c>
      <c r="G10" s="63">
        <f>[1]grilla!G26</f>
        <v>46231</v>
      </c>
      <c r="H10" s="49">
        <f>[1]grilla!H26</f>
        <v>0.75</v>
      </c>
      <c r="I10" s="31" t="str">
        <f>[1]grilla!I26</f>
        <v>NITTMANN, PATRICIA VIVIANA</v>
      </c>
      <c r="J10" s="39" t="str">
        <f>[1]grilla!J26</f>
        <v>RUFFINI, MARIANO CESAR</v>
      </c>
      <c r="K10" s="50" t="str">
        <f>[1]grilla!K26</f>
        <v>WEKWERT, CARLOS EMMANUEL</v>
      </c>
      <c r="L10" s="26" t="s">
        <v>6</v>
      </c>
    </row>
    <row r="11" spans="2:14" s="4" customFormat="1" x14ac:dyDescent="0.25">
      <c r="B11" s="31" t="str">
        <f>[1]grilla!C27</f>
        <v xml:space="preserve">MATEMÁTICA FINANCIERA  </v>
      </c>
      <c r="C11" s="38" t="str">
        <f>[1]grilla!D27</f>
        <v>2ºC</v>
      </c>
      <c r="D11" s="38" t="s">
        <v>18</v>
      </c>
      <c r="E11" s="63">
        <f>[1]grilla!E27</f>
        <v>46218</v>
      </c>
      <c r="F11" s="48">
        <f>[1]grilla!F27</f>
        <v>0.66666666666666663</v>
      </c>
      <c r="G11" s="63">
        <f>[1]grilla!G27</f>
        <v>46227</v>
      </c>
      <c r="H11" s="49">
        <f>[1]grilla!H27</f>
        <v>0.66666666666666663</v>
      </c>
      <c r="I11" s="31" t="str">
        <f>[1]grilla!I27</f>
        <v>BARRERA, VERONICA</v>
      </c>
      <c r="J11" s="39" t="str">
        <f>[1]grilla!J27</f>
        <v>BENITEZ, JUAN MANUEL</v>
      </c>
      <c r="K11" s="50" t="str">
        <f>[1]grilla!K27</f>
        <v>NACKE, KARINA MARCELA</v>
      </c>
      <c r="L11" s="26" t="s">
        <v>6</v>
      </c>
    </row>
    <row r="12" spans="2:14" s="14" customFormat="1" x14ac:dyDescent="0.25">
      <c r="B12" s="31" t="str">
        <f>[1]grilla!C28</f>
        <v>MACROECONOMÍA</v>
      </c>
      <c r="C12" s="38" t="str">
        <f>[1]grilla!D28</f>
        <v>2ºC</v>
      </c>
      <c r="D12" s="32" t="s">
        <v>18</v>
      </c>
      <c r="E12" s="63">
        <f>[1]grilla!E28</f>
        <v>46219</v>
      </c>
      <c r="F12" s="48">
        <f>[1]grilla!F28</f>
        <v>0.70833333333333337</v>
      </c>
      <c r="G12" s="63">
        <f>[1]grilla!G28</f>
        <v>46233</v>
      </c>
      <c r="H12" s="49">
        <f>[1]grilla!H28</f>
        <v>0.70833333333333337</v>
      </c>
      <c r="I12" s="31" t="str">
        <f>[1]grilla!I28</f>
        <v>LYSIAK, EMILIANO</v>
      </c>
      <c r="J12" s="39" t="str">
        <f>[1]grilla!J28</f>
        <v>BARRERA, VERONICA</v>
      </c>
      <c r="K12" s="50" t="str">
        <f>[1]grilla!K28</f>
        <v>ESTEVES, SILVIA KARINA</v>
      </c>
      <c r="L12" s="26" t="s">
        <v>6</v>
      </c>
    </row>
    <row r="13" spans="2:14" s="4" customFormat="1" x14ac:dyDescent="0.25">
      <c r="B13" s="31" t="str">
        <f>[1]grilla!C29</f>
        <v>SOCIEDADES</v>
      </c>
      <c r="C13" s="38" t="str">
        <f>[1]grilla!D29</f>
        <v>2ºC</v>
      </c>
      <c r="D13" s="38" t="s">
        <v>18</v>
      </c>
      <c r="E13" s="63">
        <f>[1]grilla!E29</f>
        <v>46220</v>
      </c>
      <c r="F13" s="48">
        <f>[1]grilla!F29</f>
        <v>0.66666666666666663</v>
      </c>
      <c r="G13" s="63">
        <f>[1]grilla!G29</f>
        <v>46234</v>
      </c>
      <c r="H13" s="49">
        <f>[1]grilla!H29</f>
        <v>0.66666666666666663</v>
      </c>
      <c r="I13" s="31" t="str">
        <f>[1]grilla!I29</f>
        <v>VIOLA DALMAU, HECTOR MARIANO</v>
      </c>
      <c r="J13" s="39" t="str">
        <f>[1]grilla!J29</f>
        <v>STEPANIUK, JULIANA ISABEL</v>
      </c>
      <c r="K13" s="50" t="str">
        <f>[1]grilla!K29</f>
        <v>ESTEVES, SILVIA KARINA</v>
      </c>
      <c r="L13" s="26" t="s">
        <v>6</v>
      </c>
    </row>
    <row r="14" spans="2:14" s="4" customFormat="1" ht="15.75" thickBot="1" x14ac:dyDescent="0.3">
      <c r="B14" s="33" t="str">
        <f>[1]grilla!C30</f>
        <v>PROCEDIMIENTO TRIBUTARIO</v>
      </c>
      <c r="C14" s="42" t="str">
        <f>[1]grilla!D30</f>
        <v>2ºC</v>
      </c>
      <c r="D14" s="42" t="s">
        <v>18</v>
      </c>
      <c r="E14" s="66">
        <f>[1]grilla!E30</f>
        <v>46218</v>
      </c>
      <c r="F14" s="51">
        <f>[1]grilla!F30</f>
        <v>0.75</v>
      </c>
      <c r="G14" s="66">
        <f>[1]grilla!G30</f>
        <v>46232</v>
      </c>
      <c r="H14" s="52">
        <f>[1]grilla!H30</f>
        <v>0.75</v>
      </c>
      <c r="I14" s="33" t="str">
        <f>[1]grilla!I30</f>
        <v>STEPANIUK, JULIANA ISABEL</v>
      </c>
      <c r="J14" s="43" t="str">
        <f>[1]grilla!J30</f>
        <v>NACKE, KARINA MARCELA</v>
      </c>
      <c r="K14" s="53" t="str">
        <f>[1]grilla!K30</f>
        <v>WEKWERT, CARLOS EMMANUEL</v>
      </c>
      <c r="L14" s="28" t="s">
        <v>6</v>
      </c>
      <c r="M14" s="12"/>
    </row>
    <row r="15" spans="2:14" x14ac:dyDescent="0.25">
      <c r="E15" s="10"/>
      <c r="F15" s="10"/>
      <c r="G15" s="10"/>
      <c r="H15" s="10"/>
    </row>
    <row r="16" spans="2:14" x14ac:dyDescent="0.25">
      <c r="B16" s="1" t="s">
        <v>21</v>
      </c>
    </row>
    <row r="17" spans="11:12" x14ac:dyDescent="0.25">
      <c r="K17" s="19"/>
      <c r="L17" s="1"/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honeticPr fontId="13" type="noConversion"/>
  <pageMargins left="0.7" right="0.7" top="0.75" bottom="0.75" header="0.3" footer="0.3"/>
  <pageSetup paperSize="9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"/>
  <sheetViews>
    <sheetView zoomScale="90" zoomScaleNormal="90" workbookViewId="0">
      <selection activeCell="B1" sqref="B1:J1"/>
    </sheetView>
  </sheetViews>
  <sheetFormatPr baseColWidth="10" defaultRowHeight="15" x14ac:dyDescent="0.25"/>
  <cols>
    <col min="1" max="1" width="1.85546875" style="1" customWidth="1"/>
    <col min="2" max="2" width="38.42578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0.140625" style="1" bestFit="1" customWidth="1"/>
    <col min="10" max="10" width="32.140625" style="1" customWidth="1"/>
    <col min="11" max="11" width="29.7109375" style="1" customWidth="1"/>
    <col min="12" max="12" width="14.140625" style="19" customWidth="1"/>
    <col min="13" max="16384" width="11.42578125" style="1"/>
  </cols>
  <sheetData>
    <row r="1" spans="2:14" ht="45.75" customHeight="1" thickBot="1" x14ac:dyDescent="0.3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1" t="s">
        <v>28</v>
      </c>
      <c r="L1" s="7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22</v>
      </c>
      <c r="J2" s="3"/>
      <c r="L2" s="18"/>
    </row>
    <row r="3" spans="2:14" ht="15.75" thickBot="1" x14ac:dyDescent="0.3">
      <c r="B3" s="78" t="s">
        <v>0</v>
      </c>
      <c r="C3" s="76" t="s">
        <v>1</v>
      </c>
      <c r="D3" s="80" t="s">
        <v>10</v>
      </c>
      <c r="E3" s="74" t="s">
        <v>7</v>
      </c>
      <c r="F3" s="88"/>
      <c r="G3" s="82" t="s">
        <v>8</v>
      </c>
      <c r="H3" s="83"/>
      <c r="I3" s="84" t="s">
        <v>13</v>
      </c>
      <c r="J3" s="84"/>
      <c r="K3" s="89"/>
      <c r="L3" s="86" t="s">
        <v>5</v>
      </c>
    </row>
    <row r="4" spans="2:14" ht="15.75" thickBot="1" x14ac:dyDescent="0.3">
      <c r="B4" s="79"/>
      <c r="C4" s="77"/>
      <c r="D4" s="90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87"/>
    </row>
    <row r="5" spans="2:14" s="7" customFormat="1" ht="12.75" x14ac:dyDescent="0.25">
      <c r="B5" s="29" t="str">
        <f>[1]grilla!C31</f>
        <v>ESTADOS CONTABLES</v>
      </c>
      <c r="C5" s="35" t="str">
        <f>[1]grilla!D31</f>
        <v>A</v>
      </c>
      <c r="D5" s="35" t="s">
        <v>17</v>
      </c>
      <c r="E5" s="60">
        <f>[1]grilla!E31</f>
        <v>46219</v>
      </c>
      <c r="F5" s="45">
        <f>[1]grilla!F31</f>
        <v>0.75</v>
      </c>
      <c r="G5" s="60">
        <f>[1]grilla!G31</f>
        <v>46233</v>
      </c>
      <c r="H5" s="54">
        <f>[1]grilla!H31</f>
        <v>0.75</v>
      </c>
      <c r="I5" s="29" t="str">
        <f>[1]grilla!I31</f>
        <v>PACE, CLAUDIO HORACIO</v>
      </c>
      <c r="J5" s="36" t="str">
        <f>[1]grilla!J31</f>
        <v>CHAMORRO, NATALIA GRISELDA</v>
      </c>
      <c r="K5" s="47" t="str">
        <f>[1]grilla!K31</f>
        <v>PEREZ, SERGIO DANIEL</v>
      </c>
      <c r="L5" s="25" t="s">
        <v>6</v>
      </c>
    </row>
    <row r="6" spans="2:14" s="7" customFormat="1" x14ac:dyDescent="0.25">
      <c r="B6" s="31" t="str">
        <f>[1]grilla!C32</f>
        <v>ESTADÍSTICA</v>
      </c>
      <c r="C6" s="38" t="str">
        <f>[1]grilla!D32</f>
        <v>A</v>
      </c>
      <c r="D6" s="38" t="s">
        <v>18</v>
      </c>
      <c r="E6" s="63">
        <f>[1]grilla!E32</f>
        <v>46209</v>
      </c>
      <c r="F6" s="48">
        <f>[1]grilla!F32</f>
        <v>0.75</v>
      </c>
      <c r="G6" s="63">
        <f>[1]grilla!G32</f>
        <v>46223</v>
      </c>
      <c r="H6" s="55">
        <f>[1]grilla!H32</f>
        <v>0.75</v>
      </c>
      <c r="I6" s="31" t="str">
        <f>[1]grilla!I32</f>
        <v>BENITEZ, JUAN MANUEL</v>
      </c>
      <c r="J6" s="39" t="str">
        <f>[1]grilla!J32</f>
        <v>KNASS, GABRIELA ANDREA</v>
      </c>
      <c r="K6" s="50" t="str">
        <f>[1]grilla!K32</f>
        <v>RUFFINI, MARIANO CESAR</v>
      </c>
      <c r="L6" s="26" t="s">
        <v>6</v>
      </c>
      <c r="N6" s="4"/>
    </row>
    <row r="7" spans="2:14" s="4" customFormat="1" x14ac:dyDescent="0.25">
      <c r="B7" s="31" t="str">
        <f>[1]grilla!C33</f>
        <v>IMPUESTOS I</v>
      </c>
      <c r="C7" s="38" t="str">
        <f>[1]grilla!D33</f>
        <v>1ºC</v>
      </c>
      <c r="D7" s="38" t="s">
        <v>18</v>
      </c>
      <c r="E7" s="63">
        <f>[1]grilla!E33</f>
        <v>46209</v>
      </c>
      <c r="F7" s="48">
        <f>[1]grilla!F33</f>
        <v>0.625</v>
      </c>
      <c r="G7" s="63">
        <f>[1]grilla!G33</f>
        <v>46223</v>
      </c>
      <c r="H7" s="55">
        <f>[1]grilla!H33</f>
        <v>0.625</v>
      </c>
      <c r="I7" s="31" t="str">
        <f>[1]grilla!I33</f>
        <v>NACKE, KARINA MARCELA</v>
      </c>
      <c r="J7" s="39" t="str">
        <f>[1]grilla!J33</f>
        <v>RUIZ, MARIA CLAUDIA</v>
      </c>
      <c r="K7" s="50" t="str">
        <f>[1]grilla!K33</f>
        <v>PEREZ, SERGIO DANIEL</v>
      </c>
      <c r="L7" s="26" t="s">
        <v>6</v>
      </c>
    </row>
    <row r="8" spans="2:14" s="4" customFormat="1" x14ac:dyDescent="0.25">
      <c r="B8" s="31" t="str">
        <f>[1]grilla!C34</f>
        <v>COSTOS I</v>
      </c>
      <c r="C8" s="38" t="str">
        <f>[1]grilla!D34</f>
        <v>1ºC</v>
      </c>
      <c r="D8" s="38" t="s">
        <v>18</v>
      </c>
      <c r="E8" s="63">
        <f>[1]grilla!E34</f>
        <v>46211</v>
      </c>
      <c r="F8" s="48">
        <f>[1]grilla!F34</f>
        <v>0.75</v>
      </c>
      <c r="G8" s="63">
        <f>[1]grilla!G34</f>
        <v>46225</v>
      </c>
      <c r="H8" s="55">
        <f>[1]grilla!H34</f>
        <v>0.66666666666666663</v>
      </c>
      <c r="I8" s="31" t="str">
        <f>[1]grilla!I34</f>
        <v>ZANEK, RAMON ALEJANDRO JAVIER</v>
      </c>
      <c r="J8" s="39" t="str">
        <f>[1]grilla!J34</f>
        <v>HOROT, HECTOR HORACIO</v>
      </c>
      <c r="K8" s="50" t="str">
        <f>[1]grilla!K34</f>
        <v>BARRERA, VERONICA</v>
      </c>
      <c r="L8" s="26" t="s">
        <v>6</v>
      </c>
    </row>
    <row r="9" spans="2:14" s="4" customFormat="1" x14ac:dyDescent="0.25">
      <c r="B9" s="31" t="str">
        <f>[1]grilla!C35</f>
        <v>AUDITORÍA Y CONTROL INTERNO</v>
      </c>
      <c r="C9" s="38" t="str">
        <f>[1]grilla!D35</f>
        <v>1ºC</v>
      </c>
      <c r="D9" s="38" t="s">
        <v>18</v>
      </c>
      <c r="E9" s="63">
        <f>[1]grilla!E35</f>
        <v>46210</v>
      </c>
      <c r="F9" s="48">
        <f>[1]grilla!F35</f>
        <v>0.75</v>
      </c>
      <c r="G9" s="63">
        <f>[1]grilla!G35</f>
        <v>46231</v>
      </c>
      <c r="H9" s="55">
        <f>[1]grilla!H35</f>
        <v>0.75</v>
      </c>
      <c r="I9" s="31" t="str">
        <f>[1]grilla!I35</f>
        <v>HOROT, HECTOR HORACIO</v>
      </c>
      <c r="J9" s="39" t="str">
        <f>[1]grilla!J35</f>
        <v>KAIRIYAMA, RAUL TOKUJI</v>
      </c>
      <c r="K9" s="50" t="str">
        <f>[1]grilla!K35</f>
        <v>BARRERA, VERONICA</v>
      </c>
      <c r="L9" s="26" t="s">
        <v>6</v>
      </c>
    </row>
    <row r="10" spans="2:14" s="4" customFormat="1" x14ac:dyDescent="0.25">
      <c r="B10" s="31" t="str">
        <f>[1]grilla!C36</f>
        <v>DERECHO LABORAL Y PREVISIONAL</v>
      </c>
      <c r="C10" s="38" t="str">
        <f>[1]grilla!D36</f>
        <v>1ºC</v>
      </c>
      <c r="D10" s="38" t="s">
        <v>18</v>
      </c>
      <c r="E10" s="63">
        <f>[1]grilla!E36</f>
        <v>46210</v>
      </c>
      <c r="F10" s="48">
        <f>[1]grilla!F36</f>
        <v>0.66666666666666663</v>
      </c>
      <c r="G10" s="63">
        <f>[1]grilla!G36</f>
        <v>46224</v>
      </c>
      <c r="H10" s="55">
        <f>[1]grilla!H36</f>
        <v>0.75</v>
      </c>
      <c r="I10" s="31" t="str">
        <f>[1]grilla!I36</f>
        <v>ENRIQUE, GABRIELA SOLEDAD</v>
      </c>
      <c r="J10" s="39" t="str">
        <f>[1]grilla!J36</f>
        <v>BORDIN, LEONARDO EMANUEL</v>
      </c>
      <c r="K10" s="50" t="str">
        <f>[1]grilla!K36</f>
        <v>BEHLER, DANIEL</v>
      </c>
      <c r="L10" s="26" t="s">
        <v>6</v>
      </c>
    </row>
    <row r="11" spans="2:14" s="4" customFormat="1" x14ac:dyDescent="0.25">
      <c r="B11" s="31" t="str">
        <f>[1]grilla!C37</f>
        <v>IMPUESTOS II</v>
      </c>
      <c r="C11" s="38" t="str">
        <f>[1]grilla!D37</f>
        <v>2ºC</v>
      </c>
      <c r="D11" s="38" t="s">
        <v>18</v>
      </c>
      <c r="E11" s="63">
        <f>[1]grilla!E37</f>
        <v>46211</v>
      </c>
      <c r="F11" s="48">
        <f>[1]grilla!F37</f>
        <v>0.66666666666666663</v>
      </c>
      <c r="G11" s="63">
        <f>[1]grilla!G37</f>
        <v>46232</v>
      </c>
      <c r="H11" s="55">
        <f>[1]grilla!H37</f>
        <v>0.66666666666666663</v>
      </c>
      <c r="I11" s="31" t="str">
        <f>[1]grilla!I37</f>
        <v>PEREZ, SERGIO DANIEL</v>
      </c>
      <c r="J11" s="39" t="str">
        <f>[1]grilla!J37</f>
        <v>RUIZ, MARIA CLAUDIA</v>
      </c>
      <c r="K11" s="50" t="str">
        <f>[1]grilla!K37</f>
        <v>NACKE, KARINA MARCELA</v>
      </c>
      <c r="L11" s="26" t="s">
        <v>6</v>
      </c>
    </row>
    <row r="12" spans="2:14" s="7" customFormat="1" x14ac:dyDescent="0.25">
      <c r="B12" s="31" t="str">
        <f>[1]grilla!C38</f>
        <v>COSTOS II</v>
      </c>
      <c r="C12" s="38" t="str">
        <f>[1]grilla!D38</f>
        <v>2ºC</v>
      </c>
      <c r="D12" s="38" t="s">
        <v>18</v>
      </c>
      <c r="E12" s="63">
        <f>[1]grilla!E38</f>
        <v>46219</v>
      </c>
      <c r="F12" s="48">
        <f>[1]grilla!F38</f>
        <v>0.66666666666666663</v>
      </c>
      <c r="G12" s="63">
        <f>[1]grilla!G38</f>
        <v>46233</v>
      </c>
      <c r="H12" s="55">
        <f>[1]grilla!H38</f>
        <v>0.66666666666666663</v>
      </c>
      <c r="I12" s="31" t="str">
        <f>[1]grilla!I38</f>
        <v>ZANEK, RAMON ALEJANDRO JAVIER</v>
      </c>
      <c r="J12" s="39" t="str">
        <f>[1]grilla!J38</f>
        <v>MARIN, RAMIRO FERNANDO</v>
      </c>
      <c r="K12" s="50" t="str">
        <f>[1]grilla!K38</f>
        <v>WEKWERT, CARLOS EMMANUEL</v>
      </c>
      <c r="L12" s="26" t="s">
        <v>6</v>
      </c>
      <c r="N12" s="4"/>
    </row>
    <row r="13" spans="2:14" s="4" customFormat="1" x14ac:dyDescent="0.25">
      <c r="B13" s="31" t="str">
        <f>[1]grilla!C39</f>
        <v>CONCURSOS Y QUIEBRAS</v>
      </c>
      <c r="C13" s="38" t="str">
        <f>[1]grilla!D39</f>
        <v>2ºC</v>
      </c>
      <c r="D13" s="38" t="s">
        <v>18</v>
      </c>
      <c r="E13" s="63">
        <f>[1]grilla!E39</f>
        <v>46217</v>
      </c>
      <c r="F13" s="48">
        <f>[1]grilla!F39</f>
        <v>0.66666666666666663</v>
      </c>
      <c r="G13" s="63">
        <f>[1]grilla!G39</f>
        <v>46231</v>
      </c>
      <c r="H13" s="55">
        <f>[1]grilla!H39</f>
        <v>0.66666666666666663</v>
      </c>
      <c r="I13" s="31" t="str">
        <f>[1]grilla!I39</f>
        <v>STEPANIUK, JULIANA ISABEL</v>
      </c>
      <c r="J13" s="39" t="str">
        <f>[1]grilla!J39</f>
        <v>BORDIN, LEONARDO EMANUEL</v>
      </c>
      <c r="K13" s="50" t="str">
        <f>[1]grilla!K39</f>
        <v>WEKWERT, CARLOS EMMANUEL</v>
      </c>
      <c r="L13" s="26" t="s">
        <v>6</v>
      </c>
    </row>
    <row r="14" spans="2:14" s="4" customFormat="1" ht="15.75" thickBot="1" x14ac:dyDescent="0.3">
      <c r="B14" s="33" t="str">
        <f>[1]grilla!C40</f>
        <v>TALLER DE PRÁCTICA PROFESIONAL I</v>
      </c>
      <c r="C14" s="42" t="str">
        <f>[1]grilla!D40</f>
        <v>2ºC</v>
      </c>
      <c r="D14" s="42" t="s">
        <v>18</v>
      </c>
      <c r="E14" s="66">
        <f>[1]grilla!E40</f>
        <v>46218</v>
      </c>
      <c r="F14" s="51">
        <f>[1]grilla!F40</f>
        <v>0.75</v>
      </c>
      <c r="G14" s="66">
        <f>[1]grilla!G40</f>
        <v>46227</v>
      </c>
      <c r="H14" s="56">
        <f>[1]grilla!H40</f>
        <v>0.75</v>
      </c>
      <c r="I14" s="33" t="str">
        <f>[1]grilla!I40</f>
        <v>RUFFINI, MARIANO CESAR</v>
      </c>
      <c r="J14" s="43" t="str">
        <f>[1]grilla!J40</f>
        <v>PACE, CLAUDIO HORACIO</v>
      </c>
      <c r="K14" s="53" t="str">
        <f>[1]grilla!K40</f>
        <v>KNASS, GABRIELA ANDREA</v>
      </c>
      <c r="L14" s="28" t="s">
        <v>6</v>
      </c>
    </row>
    <row r="15" spans="2:14" x14ac:dyDescent="0.25">
      <c r="G15" s="11"/>
    </row>
    <row r="16" spans="2:14" x14ac:dyDescent="0.25">
      <c r="B16" s="1" t="s">
        <v>21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zoomScale="90" zoomScaleNormal="90" workbookViewId="0">
      <selection activeCell="B1" sqref="B1:J1"/>
    </sheetView>
  </sheetViews>
  <sheetFormatPr baseColWidth="10" defaultRowHeight="15" x14ac:dyDescent="0.25"/>
  <cols>
    <col min="1" max="1" width="2.7109375" style="1" customWidth="1"/>
    <col min="2" max="2" width="47.5703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27" style="1" bestFit="1" customWidth="1"/>
    <col min="10" max="10" width="31.42578125" style="1" bestFit="1" customWidth="1"/>
    <col min="11" max="11" width="30.140625" style="1" bestFit="1" customWidth="1"/>
    <col min="12" max="12" width="25.5703125" style="11" customWidth="1"/>
    <col min="13" max="16384" width="11.42578125" style="1"/>
  </cols>
  <sheetData>
    <row r="1" spans="2:12" ht="45.75" customHeight="1" thickBot="1" x14ac:dyDescent="0.3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1" t="s">
        <v>28</v>
      </c>
      <c r="L1" s="72"/>
    </row>
    <row r="2" spans="2:12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14</v>
      </c>
      <c r="J2" s="3"/>
      <c r="L2" s="14"/>
    </row>
    <row r="3" spans="2:12" ht="15.75" thickBot="1" x14ac:dyDescent="0.3">
      <c r="B3" s="78" t="s">
        <v>0</v>
      </c>
      <c r="C3" s="76" t="s">
        <v>1</v>
      </c>
      <c r="D3" s="80" t="s">
        <v>10</v>
      </c>
      <c r="E3" s="74" t="s">
        <v>7</v>
      </c>
      <c r="F3" s="88"/>
      <c r="G3" s="82" t="s">
        <v>8</v>
      </c>
      <c r="H3" s="83"/>
      <c r="I3" s="84" t="s">
        <v>13</v>
      </c>
      <c r="J3" s="84"/>
      <c r="K3" s="89"/>
      <c r="L3" s="86" t="s">
        <v>5</v>
      </c>
    </row>
    <row r="4" spans="2:12" ht="15.75" thickBot="1" x14ac:dyDescent="0.3">
      <c r="B4" s="79"/>
      <c r="C4" s="77"/>
      <c r="D4" s="8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87"/>
    </row>
    <row r="5" spans="2:12" s="4" customFormat="1" x14ac:dyDescent="0.25">
      <c r="B5" s="29" t="str">
        <f>[1]grilla!C41</f>
        <v>AUDITORÍA DE ESTADOS CONTABLES</v>
      </c>
      <c r="C5" s="35" t="str">
        <f>[1]grilla!D41</f>
        <v>A</v>
      </c>
      <c r="D5" s="35" t="s">
        <v>17</v>
      </c>
      <c r="E5" s="60">
        <f>[1]grilla!E41</f>
        <v>46220</v>
      </c>
      <c r="F5" s="45">
        <f>[1]grilla!F41</f>
        <v>0.66666666666666663</v>
      </c>
      <c r="G5" s="60">
        <f>[1]grilla!G41</f>
        <v>46234</v>
      </c>
      <c r="H5" s="54">
        <f>[1]grilla!H41</f>
        <v>0.66666666666666663</v>
      </c>
      <c r="I5" s="29" t="str">
        <f>[1]grilla!I41</f>
        <v>PACE, CLAUDIO HORACIO</v>
      </c>
      <c r="J5" s="36" t="str">
        <f>[1]grilla!J41</f>
        <v>VIOLA, MARIANA LILEN</v>
      </c>
      <c r="K5" s="57" t="str">
        <f>[1]grilla!K41</f>
        <v>BLANCO, LEONARDO DANIEL</v>
      </c>
      <c r="L5" s="25" t="s">
        <v>6</v>
      </c>
    </row>
    <row r="6" spans="2:12" s="4" customFormat="1" x14ac:dyDescent="0.25">
      <c r="B6" s="31" t="str">
        <f>[1]grilla!C42</f>
        <v>ANÁLISIS DEL CONTEXTO SOCIOECONÓMICO</v>
      </c>
      <c r="C6" s="38" t="str">
        <f>[1]grilla!D42</f>
        <v>1ºC</v>
      </c>
      <c r="D6" s="38" t="s">
        <v>18</v>
      </c>
      <c r="E6" s="63">
        <f>[1]grilla!E42</f>
        <v>46210</v>
      </c>
      <c r="F6" s="48">
        <f>[1]grilla!F42</f>
        <v>0.75</v>
      </c>
      <c r="G6" s="63">
        <f>[1]grilla!G42</f>
        <v>46224</v>
      </c>
      <c r="H6" s="55">
        <f>[1]grilla!H42</f>
        <v>0.75</v>
      </c>
      <c r="I6" s="31" t="str">
        <f>[1]grilla!I42</f>
        <v>MARIN, RAMIRO FERNANDO</v>
      </c>
      <c r="J6" s="39" t="str">
        <f>[1]grilla!J42</f>
        <v>LYSIAK, EMILIANO</v>
      </c>
      <c r="K6" s="58" t="str">
        <f>[1]grilla!K42</f>
        <v>WEKWERT, CARLOS EMMANUEL</v>
      </c>
      <c r="L6" s="26" t="s">
        <v>6</v>
      </c>
    </row>
    <row r="7" spans="2:12" x14ac:dyDescent="0.25">
      <c r="B7" s="31" t="str">
        <f>[1]grilla!C43</f>
        <v>ADMINISTRACIÓN FINANCIERA I</v>
      </c>
      <c r="C7" s="38" t="str">
        <f>[1]grilla!D43</f>
        <v>1ºC</v>
      </c>
      <c r="D7" s="38" t="s">
        <v>18</v>
      </c>
      <c r="E7" s="63">
        <f>[1]grilla!E43</f>
        <v>46210</v>
      </c>
      <c r="F7" s="48">
        <f>[1]grilla!F43</f>
        <v>0.66666666666666663</v>
      </c>
      <c r="G7" s="63">
        <f>[1]grilla!G43</f>
        <v>46224</v>
      </c>
      <c r="H7" s="55">
        <f>[1]grilla!H43</f>
        <v>0.66666666666666663</v>
      </c>
      <c r="I7" s="31" t="str">
        <f>[1]grilla!I43</f>
        <v>WEKWERT, CARLOS EMMANUEL</v>
      </c>
      <c r="J7" s="39" t="str">
        <f>[1]grilla!J43</f>
        <v>ZANEK, RAMON ALEJANDRO JAVIER</v>
      </c>
      <c r="K7" s="58" t="str">
        <f>[1]grilla!K43</f>
        <v>PACE, CLAUDIO HORACIO</v>
      </c>
      <c r="L7" s="26" t="s">
        <v>6</v>
      </c>
    </row>
    <row r="8" spans="2:12" s="4" customFormat="1" x14ac:dyDescent="0.25">
      <c r="B8" s="31" t="str">
        <f>[1]grilla!C44</f>
        <v>IDIOMA INGLÉS</v>
      </c>
      <c r="C8" s="38" t="str">
        <f>[1]grilla!D44</f>
        <v>1ºC</v>
      </c>
      <c r="D8" s="38" t="s">
        <v>18</v>
      </c>
      <c r="E8" s="63">
        <f>[1]grilla!E44</f>
        <v>46209</v>
      </c>
      <c r="F8" s="48">
        <f>[1]grilla!F44</f>
        <v>0.66666666666666663</v>
      </c>
      <c r="G8" s="63">
        <f>[1]grilla!G44</f>
        <v>46223</v>
      </c>
      <c r="H8" s="55">
        <f>[1]grilla!H44</f>
        <v>0.66666666666666663</v>
      </c>
      <c r="I8" s="31" t="str">
        <f>[1]grilla!I44</f>
        <v>JACIUK, ROMINA DAMARIS</v>
      </c>
      <c r="J8" s="39" t="str">
        <f>[1]grilla!J44</f>
        <v>WEKWERT, CARLOS EMMANUEL</v>
      </c>
      <c r="K8" s="58" t="str">
        <f>[1]grilla!K44</f>
        <v>PACE, CLAUDIO HORACIO</v>
      </c>
      <c r="L8" s="26" t="s">
        <v>6</v>
      </c>
    </row>
    <row r="9" spans="2:12" s="4" customFormat="1" ht="25.5" x14ac:dyDescent="0.25">
      <c r="B9" s="31" t="str">
        <f>[1]grilla!C45</f>
        <v>METODOLOGÍA DE LA INVESTIGACIÓN SOCIOECONÓMICA</v>
      </c>
      <c r="C9" s="38" t="str">
        <f>[1]grilla!D45</f>
        <v>1ºC</v>
      </c>
      <c r="D9" s="38" t="s">
        <v>18</v>
      </c>
      <c r="E9" s="63">
        <f>[1]grilla!E45</f>
        <v>46211</v>
      </c>
      <c r="F9" s="48">
        <f>[1]grilla!F45</f>
        <v>0.75</v>
      </c>
      <c r="G9" s="63">
        <f>[1]grilla!G45</f>
        <v>46226</v>
      </c>
      <c r="H9" s="55">
        <f>[1]grilla!H45</f>
        <v>0.75</v>
      </c>
      <c r="I9" s="31" t="str">
        <f>[1]grilla!I45</f>
        <v>ACEVEDO, Analia Ingrid </v>
      </c>
      <c r="J9" s="39" t="str">
        <f>[1]grilla!J45</f>
        <v>WEKWERT, CARLOS EMMANUEL</v>
      </c>
      <c r="K9" s="58" t="str">
        <f>[1]grilla!K45</f>
        <v>RIOS, ROSINA MARLENE</v>
      </c>
      <c r="L9" s="27" t="s">
        <v>15</v>
      </c>
    </row>
    <row r="10" spans="2:12" s="4" customFormat="1" x14ac:dyDescent="0.25">
      <c r="B10" s="31" t="str">
        <f>[1]grilla!C46</f>
        <v>TALLER DE PRÁCTICA PROFESIONAL II</v>
      </c>
      <c r="C10" s="38" t="str">
        <f>[1]grilla!D46</f>
        <v>1ºC</v>
      </c>
      <c r="D10" s="38" t="s">
        <v>18</v>
      </c>
      <c r="E10" s="63">
        <f>[1]grilla!E46</f>
        <v>46211</v>
      </c>
      <c r="F10" s="48">
        <f>[1]grilla!F46</f>
        <v>0.66666666666666663</v>
      </c>
      <c r="G10" s="63">
        <f>[1]grilla!G46</f>
        <v>46225</v>
      </c>
      <c r="H10" s="55">
        <f>[1]grilla!H46</f>
        <v>0.66666666666666663</v>
      </c>
      <c r="I10" s="31" t="str">
        <f>[1]grilla!I46</f>
        <v>BLANCO, LEONARDO DANIEL</v>
      </c>
      <c r="J10" s="39" t="str">
        <f>[1]grilla!J46</f>
        <v>WEKWERT, CARLOS EMMANUEL</v>
      </c>
      <c r="K10" s="58" t="str">
        <f>[1]grilla!K46</f>
        <v>PACE, CLAUDIO HORACIO</v>
      </c>
      <c r="L10" s="26" t="s">
        <v>6</v>
      </c>
    </row>
    <row r="11" spans="2:12" x14ac:dyDescent="0.25">
      <c r="B11" s="31" t="str">
        <f>[1]grilla!C47</f>
        <v>ADMINISTRACIÓN FINANCIERA II</v>
      </c>
      <c r="C11" s="38" t="str">
        <f>[1]grilla!D47</f>
        <v>2ºC</v>
      </c>
      <c r="D11" s="38" t="s">
        <v>16</v>
      </c>
      <c r="E11" s="63">
        <f>[1]grilla!E47</f>
        <v>46218</v>
      </c>
      <c r="F11" s="48">
        <f>[1]grilla!F47</f>
        <v>0.75</v>
      </c>
      <c r="G11" s="63">
        <f>[1]grilla!G47</f>
        <v>46227</v>
      </c>
      <c r="H11" s="55">
        <f>[1]grilla!H47</f>
        <v>0.75</v>
      </c>
      <c r="I11" s="31" t="str">
        <f>[1]grilla!I47</f>
        <v>WEKWERT, CARLOS EMMANUEL</v>
      </c>
      <c r="J11" s="39" t="str">
        <f>[1]grilla!J47</f>
        <v>PACE, CLAUDIO HORACIO</v>
      </c>
      <c r="K11" s="58" t="str">
        <f>[1]grilla!K47</f>
        <v>BLANCO, LEONARDO DANIEL</v>
      </c>
      <c r="L11" s="26" t="s">
        <v>6</v>
      </c>
    </row>
    <row r="12" spans="2:12" s="12" customFormat="1" x14ac:dyDescent="0.25">
      <c r="B12" s="31" t="str">
        <f>[1]grilla!C48</f>
        <v>CONTABILIDAD GUBERNAMENTAL</v>
      </c>
      <c r="C12" s="38" t="str">
        <f>[1]grilla!D48</f>
        <v>2ºC</v>
      </c>
      <c r="D12" s="38" t="s">
        <v>18</v>
      </c>
      <c r="E12" s="63">
        <f>[1]grilla!E48</f>
        <v>46219</v>
      </c>
      <c r="F12" s="48">
        <f>[1]grilla!F48</f>
        <v>0.66666666666666663</v>
      </c>
      <c r="G12" s="63">
        <f>[1]grilla!G48</f>
        <v>46233</v>
      </c>
      <c r="H12" s="55">
        <f>[1]grilla!H48</f>
        <v>0.66666666666666663</v>
      </c>
      <c r="I12" s="31" t="str">
        <f>[1]grilla!I48</f>
        <v>HOROT, HECTOR HORACIO</v>
      </c>
      <c r="J12" s="39" t="str">
        <f>[1]grilla!J48</f>
        <v>BLANCO, LEONARDO DANIEL</v>
      </c>
      <c r="K12" s="58" t="str">
        <f>[1]grilla!K48</f>
        <v>WEKWERT, CARLOS EMMANUEL</v>
      </c>
      <c r="L12" s="26" t="s">
        <v>6</v>
      </c>
    </row>
    <row r="13" spans="2:12" s="4" customFormat="1" x14ac:dyDescent="0.25">
      <c r="B13" s="31" t="str">
        <f>[1]grilla!C49</f>
        <v>TALLER DE FORMULACION Y EVALUACION DE PROYECTOS</v>
      </c>
      <c r="C13" s="38" t="str">
        <f>[1]grilla!D49</f>
        <v>2ºC</v>
      </c>
      <c r="D13" s="32" t="s">
        <v>18</v>
      </c>
      <c r="E13" s="63">
        <f>[1]grilla!E49</f>
        <v>46217</v>
      </c>
      <c r="F13" s="48">
        <f>[1]grilla!F49</f>
        <v>0.75</v>
      </c>
      <c r="G13" s="63">
        <f>[1]grilla!G49</f>
        <v>46226</v>
      </c>
      <c r="H13" s="55">
        <f>[1]grilla!H49</f>
        <v>0.75</v>
      </c>
      <c r="I13" s="31" t="str">
        <f>[1]grilla!I49</f>
        <v>KAIRIYAMA, RAUL TOKUJI</v>
      </c>
      <c r="J13" s="39" t="str">
        <f>[1]grilla!J49</f>
        <v>ROBLEDO, JORGE ALBERTO</v>
      </c>
      <c r="K13" s="58" t="str">
        <f>[1]grilla!K49</f>
        <v>ZANEK, RAMON ALEJANDRO JAVIER</v>
      </c>
      <c r="L13" s="26" t="s">
        <v>6</v>
      </c>
    </row>
    <row r="14" spans="2:12" s="7" customFormat="1" ht="12.75" x14ac:dyDescent="0.25">
      <c r="B14" s="31" t="str">
        <f>[1]grilla!C50</f>
        <v>TALLER DE FORMACIÓN Y PROSPECTIVA PROFESIONAL</v>
      </c>
      <c r="C14" s="38" t="str">
        <f>[1]grilla!D50</f>
        <v>2ºC</v>
      </c>
      <c r="D14" s="38" t="s">
        <v>18</v>
      </c>
      <c r="E14" s="63">
        <f>[1]grilla!E50</f>
        <v>46220</v>
      </c>
      <c r="F14" s="48">
        <f>[1]grilla!F50</f>
        <v>0.625</v>
      </c>
      <c r="G14" s="63">
        <f>[1]grilla!G50</f>
        <v>46227</v>
      </c>
      <c r="H14" s="55">
        <f>[1]grilla!H50</f>
        <v>0.625</v>
      </c>
      <c r="I14" s="31" t="str">
        <f>[1]grilla!I50</f>
        <v>KNASS, GABRIELA ANDREA</v>
      </c>
      <c r="J14" s="39" t="str">
        <f>[1]grilla!J50</f>
        <v>NITTMANN, PATRICIA VIVIANA</v>
      </c>
      <c r="K14" s="58" t="str">
        <f>[1]grilla!K50</f>
        <v>NACKE, KARINA MARCELA</v>
      </c>
      <c r="L14" s="26" t="s">
        <v>6</v>
      </c>
    </row>
    <row r="15" spans="2:12" s="10" customFormat="1" x14ac:dyDescent="0.25">
      <c r="B15" s="31" t="str">
        <f>[1]grilla!C51</f>
        <v>TALLER DE EMPRENDIMIENTO E INNOVACIÓN</v>
      </c>
      <c r="C15" s="38" t="str">
        <f>[1]grilla!D51</f>
        <v>2ºC</v>
      </c>
      <c r="D15" s="32" t="s">
        <v>18</v>
      </c>
      <c r="E15" s="63">
        <f>[1]grilla!E51</f>
        <v>46209</v>
      </c>
      <c r="F15" s="48">
        <f>[1]grilla!F51</f>
        <v>0.75</v>
      </c>
      <c r="G15" s="63">
        <f>[1]grilla!G51</f>
        <v>46223</v>
      </c>
      <c r="H15" s="55">
        <f>[1]grilla!H51</f>
        <v>0.75</v>
      </c>
      <c r="I15" s="31" t="str">
        <f>[1]grilla!I51</f>
        <v>FERREYRA, JUAN CARLOS</v>
      </c>
      <c r="J15" s="39" t="str">
        <f>[1]grilla!J51</f>
        <v>HOROT, HECTOR HORACIO</v>
      </c>
      <c r="K15" s="58" t="str">
        <f>[1]grilla!K51</f>
        <v>RUIZ, MARIA CLAUDIA</v>
      </c>
      <c r="L15" s="26" t="s">
        <v>6</v>
      </c>
    </row>
    <row r="16" spans="2:12" s="10" customFormat="1" ht="15.75" thickBot="1" x14ac:dyDescent="0.3">
      <c r="B16" s="33" t="str">
        <f>[2]grilla!C87</f>
        <v>INVESTIGACIÓN OPERATIVA</v>
      </c>
      <c r="C16" s="42" t="str">
        <f>[2]grilla!D87</f>
        <v>1ºC</v>
      </c>
      <c r="D16" s="34" t="s">
        <v>19</v>
      </c>
      <c r="E16" s="66">
        <f>[1]grilla!E87</f>
        <v>46211</v>
      </c>
      <c r="F16" s="51">
        <f>[1]grilla!F87</f>
        <v>0.8125</v>
      </c>
      <c r="G16" s="66">
        <f>[1]grilla!G87</f>
        <v>46225</v>
      </c>
      <c r="H16" s="56">
        <f>[1]grilla!H87</f>
        <v>0.75</v>
      </c>
      <c r="I16" s="33" t="str">
        <f>[1]grilla!I87</f>
        <v>ROJAS, LUIS HORACIO</v>
      </c>
      <c r="J16" s="43" t="str">
        <f>[1]grilla!J87</f>
        <v>WEKWERT, CARLOS EMMANUEL</v>
      </c>
      <c r="K16" s="59" t="str">
        <f>[1]grilla!K87</f>
        <v>MARIN, RAMIRO FERNANDO</v>
      </c>
      <c r="L16" s="28" t="s">
        <v>20</v>
      </c>
    </row>
    <row r="18" spans="2:2" x14ac:dyDescent="0.25">
      <c r="B18" s="1" t="s">
        <v>21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25" right="0.25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1° Año</vt:lpstr>
      <vt:lpstr>2° Año</vt:lpstr>
      <vt:lpstr>3° Año</vt:lpstr>
      <vt:lpstr>4° Año</vt:lpstr>
      <vt:lpstr>'1° Año'!Área_de_impresión</vt:lpstr>
      <vt:lpstr>'2° Año'!Área_de_impresión</vt:lpstr>
      <vt:lpstr>'3° Año'!Área_de_impresión</vt:lpstr>
      <vt:lpstr>'4°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2023-01-30T13:45:15Z</cp:lastPrinted>
  <dcterms:created xsi:type="dcterms:W3CDTF">2022-05-27T14:29:14Z</dcterms:created>
  <dcterms:modified xsi:type="dcterms:W3CDTF">2026-06-26T19:20:51Z</dcterms:modified>
</cp:coreProperties>
</file>